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'List1'!$A$1:$F$61</definedName>
    <definedName name="Excel_BuiltIn_Print_Area" localSheetId="0">'List1'!$A$1:$F$45</definedName>
  </definedNames>
  <calcPr fullCalcOnLoad="1"/>
</workbook>
</file>

<file path=xl/sharedStrings.xml><?xml version="1.0" encoding="utf-8"?>
<sst xmlns="http://schemas.openxmlformats.org/spreadsheetml/2006/main" count="33" uniqueCount="26">
  <si>
    <t>Investitor:</t>
  </si>
  <si>
    <t>OPĆINA SRAČINEC</t>
  </si>
  <si>
    <t>Građevina:</t>
  </si>
  <si>
    <t>OGRADA IGRALIŠTA U SVIBOVCU</t>
  </si>
  <si>
    <t>TROŠKOVNIK</t>
  </si>
  <si>
    <t>građevinskih i građevinsko obrtničkih radova</t>
  </si>
  <si>
    <t>Varaždin, ožujak  2021.</t>
  </si>
  <si>
    <t>Projektant:</t>
  </si>
  <si>
    <t>Karlo Fištrek, dipl.ing.arh.</t>
  </si>
  <si>
    <t>ovlašteni arhitekt</t>
  </si>
  <si>
    <t>REKAPITULACIJA</t>
  </si>
  <si>
    <t>VANJSKO UREĐENJE</t>
  </si>
  <si>
    <t>UKUPNO:</t>
  </si>
  <si>
    <t>PDV</t>
  </si>
  <si>
    <t>UKUPNO NETO:</t>
  </si>
  <si>
    <t>1.</t>
  </si>
  <si>
    <t xml:space="preserve">Izvedba metalne ograde visine 1,2m oko nogometnog igrališta. </t>
  </si>
  <si>
    <t>Materijal: 
- okviri i nosivi stupovi četvrtasta cijev 40x40x2 mm
- ispuna vibro pletivom 50x50x3,8 mm
Ograda je sastavljena od polja dužine 2100 mm, ukupne visine od tla 1200 mm, razmak između polja 40 mm.
Polja se međusobno spajaju navojnom šipkom 8 mm i inox završnim maticama.
Kompletna ograda je vruće cinčana i bojana.
Montaža ograde  bušenjem rupa dubine 600 mm, p= 250 mm i betoniranjem.</t>
  </si>
  <si>
    <t>Stavka obuhvaća sav potreban rad, dostavu, montažu i materijal uključujući iskop, stupove i temelj te ulazna vrata. Obračun po metru.</t>
  </si>
  <si>
    <t>- ograda</t>
  </si>
  <si>
    <t>m</t>
  </si>
  <si>
    <t>- jednokrilna vrata širine 1m</t>
  </si>
  <si>
    <t>- dvokrilna vrata širine 4m</t>
  </si>
  <si>
    <t>2.</t>
  </si>
  <si>
    <t>Materijal: 
- okviri i nosivi stupovi četvrtasta cijev 40x40x2 mm - ispuna vibro pletivom 50x50x3,8 mm
- ojačanje stupovi četvrtasta cijev 25x25x2 mm / 10cm
Ograda je sastavljena od polja dužine 2100 mm, ukupne visine od tla 1200 mm, razmak između polja 40 mm.
Polja se međusobno spajaju navojnom šipkom 8 mm i inox završnim maticama.
Kompletna ograda je vruće cinčana i bojana.
Montaža ograde  bušenjem rupa dubine 600 mm, P=250 mm i betoniranjem.</t>
  </si>
  <si>
    <t>VANJSKO UREĐENJE UKUPNO: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</si>
</sst>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0"/>
    <numFmt numFmtId="168" formatCode="DD/MM/YY"/>
    <numFmt numFmtId="169" formatCode="#,##0.00;\-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0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justify" vertical="top" wrapText="1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4" fontId="1" fillId="0" borderId="0" xfId="0" applyFont="1" applyAlignment="1">
      <alignment horizontal="justify" vertical="top" wrapText="1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4" fontId="0" fillId="0" borderId="0" xfId="0" applyFont="1" applyBorder="1" applyAlignment="1">
      <alignment horizontal="justify" vertical="top" wrapText="1"/>
    </xf>
    <xf numFmtId="164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wrapText="1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wrapText="1"/>
    </xf>
    <xf numFmtId="164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 wrapText="1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left" vertical="top" wrapText="1"/>
    </xf>
    <xf numFmtId="164" fontId="0" fillId="0" borderId="0" xfId="0" applyFont="1" applyAlignment="1">
      <alignment horizontal="center" wrapText="1"/>
    </xf>
    <xf numFmtId="167" fontId="0" fillId="0" borderId="0" xfId="0" applyNumberFormat="1" applyFont="1" applyAlignment="1">
      <alignment horizontal="right" wrapText="1"/>
    </xf>
    <xf numFmtId="164" fontId="0" fillId="0" borderId="0" xfId="0" applyFont="1" applyAlignment="1">
      <alignment horizontal="right" vertical="top" wrapText="1"/>
    </xf>
    <xf numFmtId="168" fontId="0" fillId="0" borderId="0" xfId="0" applyNumberFormat="1" applyFont="1" applyAlignment="1">
      <alignment horizontal="center" vertical="top"/>
    </xf>
    <xf numFmtId="167" fontId="0" fillId="0" borderId="0" xfId="0" applyNumberFormat="1" applyFont="1" applyAlignment="1">
      <alignment/>
    </xf>
    <xf numFmtId="164" fontId="1" fillId="0" borderId="2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justify" vertical="top" wrapText="1"/>
    </xf>
    <xf numFmtId="164" fontId="0" fillId="0" borderId="2" xfId="0" applyFont="1" applyBorder="1" applyAlignment="1">
      <alignment horizontal="center"/>
    </xf>
    <xf numFmtId="167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9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105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61"/>
  <sheetViews>
    <sheetView showZeros="0" tabSelected="1" view="pageBreakPreview" zoomScaleSheetLayoutView="100" workbookViewId="0" topLeftCell="A1">
      <selection activeCell="E52" sqref="E52"/>
    </sheetView>
  </sheetViews>
  <sheetFormatPr defaultColWidth="9.140625" defaultRowHeight="12.75"/>
  <cols>
    <col min="1" max="1" width="10.57421875" style="1" customWidth="1"/>
    <col min="2" max="2" width="42.28125" style="2" customWidth="1"/>
    <col min="3" max="3" width="7.28125" style="3" customWidth="1"/>
    <col min="4" max="4" width="9.28125" style="4" customWidth="1"/>
    <col min="5" max="6" width="13.57421875" style="5" customWidth="1"/>
    <col min="7" max="7" width="7.8515625" style="6" customWidth="1"/>
    <col min="8" max="16384" width="9.00390625" style="6" customWidth="1"/>
  </cols>
  <sheetData>
    <row r="5" ht="12.75">
      <c r="B5" s="2" t="s">
        <v>0</v>
      </c>
    </row>
    <row r="6" ht="12.75">
      <c r="B6" s="2" t="s">
        <v>1</v>
      </c>
    </row>
    <row r="11" ht="12.75">
      <c r="B11" s="2" t="s">
        <v>2</v>
      </c>
    </row>
    <row r="12" ht="12.75">
      <c r="B12" s="7" t="s">
        <v>3</v>
      </c>
    </row>
    <row r="22" ht="12.75">
      <c r="B22" s="8" t="s">
        <v>4</v>
      </c>
    </row>
    <row r="23" ht="12.75">
      <c r="B23" s="2" t="s">
        <v>5</v>
      </c>
    </row>
    <row r="27" ht="12.75">
      <c r="B27" s="2" t="s">
        <v>6</v>
      </c>
    </row>
    <row r="30" ht="12.75">
      <c r="B30" s="2" t="s">
        <v>7</v>
      </c>
    </row>
    <row r="31" ht="12.75">
      <c r="B31" s="2" t="s">
        <v>8</v>
      </c>
    </row>
    <row r="32" ht="12.75">
      <c r="B32" s="2" t="s">
        <v>9</v>
      </c>
    </row>
    <row r="36" spans="2:4" ht="12.75">
      <c r="B36" s="2" t="s">
        <v>10</v>
      </c>
      <c r="C36" s="9"/>
      <c r="D36" s="10"/>
    </row>
    <row r="37" spans="3:4" ht="12.75">
      <c r="C37" s="9"/>
      <c r="D37" s="10"/>
    </row>
    <row r="38" spans="2:6" ht="12.75">
      <c r="B38" s="11" t="s">
        <v>11</v>
      </c>
      <c r="C38" s="12"/>
      <c r="D38" s="13"/>
      <c r="E38" s="14"/>
      <c r="F38" s="14">
        <f>F61</f>
        <v>0</v>
      </c>
    </row>
    <row r="39" spans="2:6" ht="12.75">
      <c r="B39" s="11"/>
      <c r="C39" s="12"/>
      <c r="D39" s="13"/>
      <c r="E39" s="14"/>
      <c r="F39" s="14"/>
    </row>
    <row r="40" spans="2:6" ht="12.75">
      <c r="B40" s="15" t="s">
        <v>12</v>
      </c>
      <c r="C40" s="16"/>
      <c r="D40" s="17"/>
      <c r="E40" s="18"/>
      <c r="F40" s="18">
        <f>SUM(F38:F39)</f>
        <v>0</v>
      </c>
    </row>
    <row r="41" spans="2:6" ht="12.75">
      <c r="B41" s="11"/>
      <c r="C41" s="12"/>
      <c r="D41" s="13"/>
      <c r="E41" s="14"/>
      <c r="F41" s="14"/>
    </row>
    <row r="42" spans="2:6" ht="12.75">
      <c r="B42" s="11" t="s">
        <v>13</v>
      </c>
      <c r="C42" s="12"/>
      <c r="D42" s="13"/>
      <c r="E42" s="14"/>
      <c r="F42" s="14">
        <f>F40*0.25</f>
        <v>0</v>
      </c>
    </row>
    <row r="43" spans="3:6" ht="12.75">
      <c r="C43" s="9"/>
      <c r="D43" s="10"/>
      <c r="F43" s="14"/>
    </row>
    <row r="44" spans="2:6" ht="12.75">
      <c r="B44" s="19" t="s">
        <v>14</v>
      </c>
      <c r="C44" s="20"/>
      <c r="D44" s="21"/>
      <c r="E44" s="22"/>
      <c r="F44" s="22">
        <f>SUM(F40:F42)</f>
        <v>0</v>
      </c>
    </row>
    <row r="45" spans="2:6" ht="12.75">
      <c r="B45" s="11"/>
      <c r="C45" s="12"/>
      <c r="D45" s="13"/>
      <c r="E45" s="14"/>
      <c r="F45" s="14"/>
    </row>
    <row r="46" ht="12.75">
      <c r="F46" s="5">
        <f>D46*E46</f>
        <v>0</v>
      </c>
    </row>
    <row r="47" spans="1:6" ht="12.75">
      <c r="A47" s="23"/>
      <c r="B47" s="24" t="s">
        <v>11</v>
      </c>
      <c r="C47" s="25"/>
      <c r="D47" s="26"/>
      <c r="E47" s="27"/>
      <c r="F47" s="5">
        <f>D47*E47</f>
        <v>0</v>
      </c>
    </row>
    <row r="48" spans="1:6" ht="12.75">
      <c r="A48" s="3"/>
      <c r="B48" s="7"/>
      <c r="C48" s="25"/>
      <c r="D48" s="26"/>
      <c r="E48" s="27"/>
      <c r="F48" s="5">
        <f>D48*E48</f>
        <v>0</v>
      </c>
    </row>
    <row r="49" spans="1:6" ht="12.75">
      <c r="A49" s="28" t="s">
        <v>15</v>
      </c>
      <c r="B49" s="2" t="s">
        <v>16</v>
      </c>
      <c r="E49" s="29"/>
      <c r="F49" s="5">
        <f>D49*E49</f>
        <v>0</v>
      </c>
    </row>
    <row r="50" spans="1:5" ht="12.75">
      <c r="A50" s="28"/>
      <c r="B50" s="2" t="s">
        <v>17</v>
      </c>
      <c r="E50" s="29"/>
    </row>
    <row r="51" spans="1:5" ht="12.75">
      <c r="A51" s="28"/>
      <c r="B51" s="2" t="s">
        <v>18</v>
      </c>
      <c r="E51" s="29"/>
    </row>
    <row r="52" spans="1:6" ht="12.75">
      <c r="A52" s="28"/>
      <c r="B52" s="2" t="s">
        <v>19</v>
      </c>
      <c r="C52" s="3" t="s">
        <v>20</v>
      </c>
      <c r="D52" s="4">
        <v>297</v>
      </c>
      <c r="E52" s="29"/>
      <c r="F52" s="5">
        <f>D52*E52</f>
        <v>0</v>
      </c>
    </row>
    <row r="53" spans="1:6" ht="12.75">
      <c r="A53" s="28"/>
      <c r="B53" s="2" t="s">
        <v>21</v>
      </c>
      <c r="C53" s="3" t="s">
        <v>20</v>
      </c>
      <c r="D53" s="4">
        <v>1</v>
      </c>
      <c r="E53" s="29"/>
      <c r="F53" s="5">
        <f>D53*E53</f>
        <v>0</v>
      </c>
    </row>
    <row r="54" spans="1:6" ht="12.75">
      <c r="A54" s="28"/>
      <c r="B54" s="2" t="s">
        <v>22</v>
      </c>
      <c r="C54" s="3" t="s">
        <v>20</v>
      </c>
      <c r="D54" s="4">
        <v>4</v>
      </c>
      <c r="E54" s="29"/>
      <c r="F54" s="5">
        <f>D54*E54</f>
        <v>0</v>
      </c>
    </row>
    <row r="55" spans="1:5" ht="12.75">
      <c r="A55" s="28"/>
      <c r="E55" s="29"/>
    </row>
    <row r="56" spans="1:6" ht="12.75">
      <c r="A56" s="28" t="s">
        <v>23</v>
      </c>
      <c r="B56" s="2" t="s">
        <v>16</v>
      </c>
      <c r="E56" s="29"/>
      <c r="F56" s="5">
        <f>D56*E56</f>
        <v>0</v>
      </c>
    </row>
    <row r="57" spans="1:5" ht="12.75">
      <c r="A57" s="28"/>
      <c r="B57" s="2" t="s">
        <v>24</v>
      </c>
      <c r="E57" s="29"/>
    </row>
    <row r="58" spans="1:5" ht="12.75">
      <c r="A58" s="28"/>
      <c r="B58" s="2" t="s">
        <v>18</v>
      </c>
      <c r="E58" s="29"/>
    </row>
    <row r="59" spans="1:6" ht="12.75">
      <c r="A59" s="28"/>
      <c r="B59" s="2" t="s">
        <v>19</v>
      </c>
      <c r="C59" s="3" t="s">
        <v>20</v>
      </c>
      <c r="D59" s="4">
        <v>60</v>
      </c>
      <c r="E59" s="29"/>
      <c r="F59" s="5">
        <f>D59*E59</f>
        <v>0</v>
      </c>
    </row>
    <row r="60" spans="1:5" ht="12.75">
      <c r="A60" s="28"/>
      <c r="E60" s="29"/>
    </row>
    <row r="61" spans="1:6" ht="12.75">
      <c r="A61" s="30"/>
      <c r="B61" s="31" t="s">
        <v>25</v>
      </c>
      <c r="C61" s="32"/>
      <c r="D61" s="33"/>
      <c r="E61" s="34"/>
      <c r="F61" s="35">
        <f>SUM(F49:F60)</f>
        <v>0</v>
      </c>
    </row>
  </sheetData>
  <sheetProtection selectLockedCells="1" selectUnlockedCells="1"/>
  <printOptions/>
  <pageMargins left="0.7875" right="0.15763888888888888" top="0.9840277777777777" bottom="0.5902777777777778" header="0.5118055555555555" footer="0.5118055555555555"/>
  <pageSetup horizontalDpi="300" verticalDpi="300" orientation="portrait" paperSize="9" scale="84"/>
  <rowBreaks count="2" manualBreakCount="2">
    <brk id="34" max="255" man="1"/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2021-03-24T13:57:45Z</dcterms:created>
  <dcterms:modified xsi:type="dcterms:W3CDTF">2021-04-14T06:59:24Z</dcterms:modified>
  <cp:category/>
  <cp:version/>
  <cp:contentType/>
  <cp:contentStatus/>
  <cp:revision>5</cp:revision>
</cp:coreProperties>
</file>