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mredar\Desktop\Financijski izvještaji\2024\01.-03.2024\"/>
    </mc:Choice>
  </mc:AlternateContent>
  <xr:revisionPtr revIDLastSave="0" documentId="13_ncr:1_{B46BEFF8-746D-43B8-8F02-08C293CCE4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0" i="9"/>
  <c r="F309" i="9"/>
  <c r="H308" i="9"/>
  <c r="G308" i="9"/>
  <c r="E308" i="9" s="1"/>
  <c r="B308" i="9" s="1"/>
  <c r="F308" i="9"/>
  <c r="F307" i="9"/>
  <c r="H306" i="9"/>
  <c r="G306" i="9"/>
  <c r="F306" i="9"/>
  <c r="E306" i="9"/>
  <c r="B306" i="9" s="1"/>
  <c r="H305" i="9"/>
  <c r="G305" i="9"/>
  <c r="F305" i="9"/>
  <c r="E305" i="9"/>
  <c r="B305" i="9" s="1"/>
  <c r="H304" i="9"/>
  <c r="G304" i="9"/>
  <c r="E304" i="9" s="1"/>
  <c r="B304" i="9" s="1"/>
  <c r="F304" i="9"/>
  <c r="H303" i="9"/>
  <c r="G303" i="9"/>
  <c r="F303" i="9"/>
  <c r="H302" i="9"/>
  <c r="G302" i="9"/>
  <c r="E302" i="9" s="1"/>
  <c r="B302" i="9" s="1"/>
  <c r="F302" i="9"/>
  <c r="H301" i="9"/>
  <c r="G301" i="9"/>
  <c r="F301" i="9"/>
  <c r="E301" i="9"/>
  <c r="B301" i="9" s="1"/>
  <c r="H300" i="9"/>
  <c r="G300" i="9"/>
  <c r="F300" i="9"/>
  <c r="H299" i="9"/>
  <c r="G299" i="9"/>
  <c r="F299" i="9"/>
  <c r="H298" i="9"/>
  <c r="G298" i="9"/>
  <c r="F298" i="9"/>
  <c r="E298" i="9"/>
  <c r="B298" i="9" s="1"/>
  <c r="H297" i="9"/>
  <c r="E297" i="9" s="1"/>
  <c r="B297" i="9" s="1"/>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E286" i="9"/>
  <c r="B286" i="9" s="1"/>
  <c r="H285" i="9"/>
  <c r="E285" i="9" s="1"/>
  <c r="B285" i="9" s="1"/>
  <c r="G285" i="9"/>
  <c r="F285" i="9"/>
  <c r="F284" i="9"/>
  <c r="H283" i="9"/>
  <c r="G283" i="9"/>
  <c r="E283" i="9" s="1"/>
  <c r="B283" i="9" s="1"/>
  <c r="F283" i="9"/>
  <c r="H282" i="9"/>
  <c r="G282" i="9"/>
  <c r="E282" i="9" s="1"/>
  <c r="B282" i="9" s="1"/>
  <c r="F282" i="9"/>
  <c r="H281" i="9"/>
  <c r="G281" i="9"/>
  <c r="F281" i="9"/>
  <c r="E281" i="9"/>
  <c r="B281" i="9" s="1"/>
  <c r="F280" i="9"/>
  <c r="F279" i="9"/>
  <c r="F278" i="9"/>
  <c r="F276" i="9"/>
  <c r="L275" i="9"/>
  <c r="H275" i="9"/>
  <c r="F275" i="9"/>
  <c r="F274" i="9"/>
  <c r="I273" i="9"/>
  <c r="H273" i="9"/>
  <c r="F273" i="9"/>
  <c r="E272" i="9"/>
  <c r="M271" i="9"/>
  <c r="L271" i="9"/>
  <c r="F271" i="9"/>
  <c r="E271" i="9"/>
  <c r="B271" i="9" s="1"/>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F256" i="9" s="1"/>
  <c r="L256" i="9"/>
  <c r="E256" i="9"/>
  <c r="B256" i="9" s="1"/>
  <c r="M255" i="9"/>
  <c r="L255" i="9"/>
  <c r="F255" i="9"/>
  <c r="E255" i="9"/>
  <c r="B255" i="9" s="1"/>
  <c r="M254" i="9"/>
  <c r="L254" i="9"/>
  <c r="F254" i="9" s="1"/>
  <c r="B254" i="9" s="1"/>
  <c r="E254" i="9"/>
  <c r="M253" i="9"/>
  <c r="L253" i="9"/>
  <c r="E253" i="9"/>
  <c r="M252" i="9"/>
  <c r="F252" i="9" s="1"/>
  <c r="L252" i="9"/>
  <c r="E252" i="9"/>
  <c r="M251" i="9"/>
  <c r="L251" i="9"/>
  <c r="F251" i="9"/>
  <c r="E251" i="9"/>
  <c r="B251" i="9" s="1"/>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L245" i="9"/>
  <c r="E245" i="9"/>
  <c r="M244" i="9"/>
  <c r="F244" i="9" s="1"/>
  <c r="L244" i="9"/>
  <c r="E244" i="9"/>
  <c r="M243" i="9"/>
  <c r="L243" i="9"/>
  <c r="F243" i="9"/>
  <c r="E243" i="9"/>
  <c r="B243" i="9" s="1"/>
  <c r="M242" i="9"/>
  <c r="L242" i="9"/>
  <c r="F242" i="9" s="1"/>
  <c r="B242" i="9" s="1"/>
  <c r="E242" i="9"/>
  <c r="M241" i="9"/>
  <c r="L241" i="9"/>
  <c r="E241" i="9"/>
  <c r="M240" i="9"/>
  <c r="F240" i="9" s="1"/>
  <c r="L240" i="9"/>
  <c r="E240" i="9"/>
  <c r="B240" i="9" s="1"/>
  <c r="M239" i="9"/>
  <c r="L239" i="9"/>
  <c r="F239" i="9"/>
  <c r="E239" i="9"/>
  <c r="B239" i="9" s="1"/>
  <c r="M238" i="9"/>
  <c r="L238" i="9"/>
  <c r="F238" i="9" s="1"/>
  <c r="B238" i="9" s="1"/>
  <c r="E238" i="9"/>
  <c r="M237" i="9"/>
  <c r="L237" i="9"/>
  <c r="E237" i="9"/>
  <c r="M236" i="9"/>
  <c r="F236" i="9" s="1"/>
  <c r="L236" i="9"/>
  <c r="E236" i="9"/>
  <c r="M235" i="9"/>
  <c r="L235" i="9"/>
  <c r="F235" i="9"/>
  <c r="E235" i="9"/>
  <c r="B235" i="9" s="1"/>
  <c r="M234" i="9"/>
  <c r="L234" i="9"/>
  <c r="F234" i="9" s="1"/>
  <c r="B234" i="9" s="1"/>
  <c r="E234" i="9"/>
  <c r="M233" i="9"/>
  <c r="L233" i="9"/>
  <c r="E233" i="9"/>
  <c r="M232" i="9"/>
  <c r="F232" i="9" s="1"/>
  <c r="L232" i="9"/>
  <c r="E232" i="9"/>
  <c r="B232" i="9" s="1"/>
  <c r="M231" i="9"/>
  <c r="L231" i="9"/>
  <c r="F231" i="9"/>
  <c r="E231" i="9"/>
  <c r="B231" i="9" s="1"/>
  <c r="M230" i="9"/>
  <c r="L230" i="9"/>
  <c r="F230" i="9" s="1"/>
  <c r="B230" i="9" s="1"/>
  <c r="E230" i="9"/>
  <c r="M229" i="9"/>
  <c r="L229" i="9"/>
  <c r="E229" i="9"/>
  <c r="M228" i="9"/>
  <c r="L228" i="9"/>
  <c r="F228" i="9" s="1"/>
  <c r="E228" i="9"/>
  <c r="B228" i="9" s="1"/>
  <c r="M227" i="9"/>
  <c r="L227" i="9"/>
  <c r="F227" i="9"/>
  <c r="B227" i="9" s="1"/>
  <c r="E227" i="9"/>
  <c r="M226" i="9"/>
  <c r="L226" i="9"/>
  <c r="E226" i="9"/>
  <c r="M225" i="9"/>
  <c r="F225" i="9" s="1"/>
  <c r="B225" i="9" s="1"/>
  <c r="L225" i="9"/>
  <c r="E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M219" i="9"/>
  <c r="L219" i="9"/>
  <c r="F219" i="9"/>
  <c r="B219" i="9" s="1"/>
  <c r="E219" i="9"/>
  <c r="M218" i="9"/>
  <c r="L218" i="9"/>
  <c r="F218" i="9" s="1"/>
  <c r="E218" i="9"/>
  <c r="M217" i="9"/>
  <c r="L217" i="9"/>
  <c r="E217" i="9"/>
  <c r="M216" i="9"/>
  <c r="L216" i="9"/>
  <c r="F216" i="9" s="1"/>
  <c r="E216" i="9"/>
  <c r="B216" i="9" s="1"/>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E149" i="9" s="1"/>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E140" i="9" s="1"/>
  <c r="B140" i="9" s="1"/>
  <c r="G140" i="9"/>
  <c r="F140" i="9"/>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F121" i="9"/>
  <c r="H120" i="9"/>
  <c r="G120" i="9"/>
  <c r="F120" i="9"/>
  <c r="E120" i="9"/>
  <c r="B120" i="9" s="1"/>
  <c r="H119" i="9"/>
  <c r="E119" i="9" s="1"/>
  <c r="G119" i="9"/>
  <c r="F119" i="9"/>
  <c r="H118" i="9"/>
  <c r="G118" i="9"/>
  <c r="E118" i="9" s="1"/>
  <c r="B118" i="9" s="1"/>
  <c r="F118" i="9"/>
  <c r="H117" i="9"/>
  <c r="G117" i="9"/>
  <c r="E117" i="9" s="1"/>
  <c r="B117" i="9" s="1"/>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F95" i="9"/>
  <c r="H94" i="9"/>
  <c r="G94" i="9"/>
  <c r="F94" i="9"/>
  <c r="E94" i="9"/>
  <c r="B94" i="9" s="1"/>
  <c r="H93" i="9"/>
  <c r="E93" i="9" s="1"/>
  <c r="G93" i="9"/>
  <c r="F93" i="9"/>
  <c r="B93" i="9"/>
  <c r="H92" i="9"/>
  <c r="G92" i="9"/>
  <c r="F92" i="9"/>
  <c r="E92" i="9"/>
  <c r="B92" i="9" s="1"/>
  <c r="H91" i="9"/>
  <c r="G91" i="9"/>
  <c r="F91" i="9"/>
  <c r="H90" i="9"/>
  <c r="G90" i="9"/>
  <c r="F90" i="9"/>
  <c r="E90" i="9"/>
  <c r="B90" i="9" s="1"/>
  <c r="H89" i="9"/>
  <c r="G89" i="9"/>
  <c r="F89" i="9"/>
  <c r="E89" i="9"/>
  <c r="B89" i="9" s="1"/>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E39" i="9" s="1"/>
  <c r="B39" i="9" s="1"/>
  <c r="F39" i="9"/>
  <c r="H38" i="9"/>
  <c r="G38" i="9"/>
  <c r="E38" i="9" s="1"/>
  <c r="B38" i="9" s="1"/>
  <c r="F38" i="9"/>
  <c r="H37" i="9"/>
  <c r="G37" i="9"/>
  <c r="F37" i="9"/>
  <c r="E37" i="9"/>
  <c r="B37" i="9" s="1"/>
  <c r="H36" i="9"/>
  <c r="G36" i="9"/>
  <c r="F36" i="9"/>
  <c r="E36" i="9"/>
  <c r="B36" i="9" s="1"/>
  <c r="H35" i="9"/>
  <c r="G35" i="9"/>
  <c r="F35" i="9"/>
  <c r="H34" i="9"/>
  <c r="G34" i="9"/>
  <c r="E34" i="9" s="1"/>
  <c r="B34" i="9" s="1"/>
  <c r="F34" i="9"/>
  <c r="H33" i="9"/>
  <c r="G33" i="9"/>
  <c r="F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F21" i="9"/>
  <c r="F4" i="9"/>
  <c r="O3" i="9"/>
  <c r="G275" i="9" s="1"/>
  <c r="E275" i="9" s="1"/>
  <c r="I3" i="9"/>
  <c r="G185" i="9" s="1"/>
  <c r="E185" i="9" s="1"/>
  <c r="B185" i="9" s="1"/>
  <c r="H3" i="9"/>
  <c r="G3" i="9"/>
  <c r="D101" i="8"/>
  <c r="I36" i="3" s="1"/>
  <c r="D95" i="8"/>
  <c r="D90" i="8"/>
  <c r="D85" i="8"/>
  <c r="C1560" i="1" s="1"/>
  <c r="D80" i="8"/>
  <c r="D75" i="8"/>
  <c r="D70" i="8"/>
  <c r="D65" i="8"/>
  <c r="D60" i="8"/>
  <c r="D55" i="8"/>
  <c r="D50" i="8"/>
  <c r="D44" i="8"/>
  <c r="D36" i="8"/>
  <c r="C1511" i="1" s="1"/>
  <c r="D26" i="8"/>
  <c r="D18" i="8"/>
  <c r="C1493" i="1" s="1"/>
  <c r="D8" i="8"/>
  <c r="C1483" i="1" s="1"/>
  <c r="D6" i="8"/>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D180" i="5"/>
  <c r="D177" i="5" s="1"/>
  <c r="G307" i="9" s="1"/>
  <c r="F179" i="5"/>
  <c r="F178" i="5"/>
  <c r="E177" i="5"/>
  <c r="H307" i="9" s="1"/>
  <c r="E176" i="5"/>
  <c r="E175"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F599" i="4" s="1"/>
  <c r="D599" i="4"/>
  <c r="F598" i="4"/>
  <c r="F597" i="4"/>
  <c r="F596" i="4"/>
  <c r="F595" i="4"/>
  <c r="F594" i="4"/>
  <c r="E594" i="4"/>
  <c r="D594" i="4"/>
  <c r="D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8" i="4"/>
  <c r="E417" i="4"/>
  <c r="D412" i="1" s="1"/>
  <c r="G412" i="1" s="1"/>
  <c r="D417" i="4"/>
  <c r="F416" i="4"/>
  <c r="E416" i="4"/>
  <c r="D416" i="4"/>
  <c r="F411" i="4"/>
  <c r="F410" i="4"/>
  <c r="F409" i="4"/>
  <c r="F406" i="4"/>
  <c r="F405" i="4"/>
  <c r="F404" i="4"/>
  <c r="F403" i="4"/>
  <c r="F402" i="4"/>
  <c r="E402" i="4"/>
  <c r="D397" i="1" s="1"/>
  <c r="G397" i="1"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F268" i="4"/>
  <c r="E268" i="4"/>
  <c r="D268" i="4"/>
  <c r="F267" i="4"/>
  <c r="F266" i="4"/>
  <c r="F265" i="4"/>
  <c r="E264" i="4"/>
  <c r="D264" i="4"/>
  <c r="D263" i="4" s="1"/>
  <c r="E263" i="4"/>
  <c r="D259" i="1" s="1"/>
  <c r="F262" i="4"/>
  <c r="F261" i="4"/>
  <c r="F260" i="4"/>
  <c r="E259" i="4"/>
  <c r="D255" i="1" s="1"/>
  <c r="H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F219" i="4" s="1"/>
  <c r="D219" i="4"/>
  <c r="F218" i="4"/>
  <c r="F217" i="4"/>
  <c r="F216" i="4"/>
  <c r="E216" i="4"/>
  <c r="D216" i="4"/>
  <c r="D215" i="4" s="1"/>
  <c r="E215" i="4"/>
  <c r="F215" i="4" s="1"/>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D108" i="1" s="1"/>
  <c r="H108" i="1" s="1"/>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5" i="1" s="1"/>
  <c r="D59" i="4"/>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G23" i="3"/>
  <c r="B23" i="3"/>
  <c r="I22" i="3"/>
  <c r="G22" i="3"/>
  <c r="B22" i="3"/>
  <c r="G21" i="3"/>
  <c r="B21" i="3"/>
  <c r="G20" i="3"/>
  <c r="B20" i="3"/>
  <c r="G19" i="3"/>
  <c r="B19" i="3"/>
  <c r="G18" i="3"/>
  <c r="B18" i="3"/>
  <c r="G17" i="3"/>
  <c r="B17" i="3"/>
  <c r="G16" i="3"/>
  <c r="B16" i="3"/>
  <c r="H10" i="3" a="1"/>
  <c r="H10" i="3" s="1"/>
  <c r="L3" i="9" s="1"/>
  <c r="C1580" i="1"/>
  <c r="C1579" i="1"/>
  <c r="C1578" i="1"/>
  <c r="H1577" i="1"/>
  <c r="G1577" i="1"/>
  <c r="C1577" i="1"/>
  <c r="C1575" i="1"/>
  <c r="C1574" i="1"/>
  <c r="G1574" i="1" s="1"/>
  <c r="H1573" i="1"/>
  <c r="G1573" i="1"/>
  <c r="C1573" i="1"/>
  <c r="C1572" i="1"/>
  <c r="G1571" i="1"/>
  <c r="C1571" i="1"/>
  <c r="H1571" i="1" s="1"/>
  <c r="C1570" i="1"/>
  <c r="H1569" i="1"/>
  <c r="G1569" i="1"/>
  <c r="C1569" i="1"/>
  <c r="C1568" i="1"/>
  <c r="H1568" i="1" s="1"/>
  <c r="C1567" i="1"/>
  <c r="C1566" i="1"/>
  <c r="H1565" i="1"/>
  <c r="G1565" i="1"/>
  <c r="C1565" i="1"/>
  <c r="H1564" i="1"/>
  <c r="C1564" i="1"/>
  <c r="G1564" i="1" s="1"/>
  <c r="C1563" i="1"/>
  <c r="H1563" i="1" s="1"/>
  <c r="C1562" i="1"/>
  <c r="C1561" i="1"/>
  <c r="G1561" i="1" s="1"/>
  <c r="C1559" i="1"/>
  <c r="H1558" i="1"/>
  <c r="C1558" i="1"/>
  <c r="G1558" i="1" s="1"/>
  <c r="H1557" i="1"/>
  <c r="G1557" i="1"/>
  <c r="C1557" i="1"/>
  <c r="H1556" i="1"/>
  <c r="C1556" i="1"/>
  <c r="G1556" i="1" s="1"/>
  <c r="C1555" i="1"/>
  <c r="C1554" i="1"/>
  <c r="H1553" i="1"/>
  <c r="G1553" i="1"/>
  <c r="C1553" i="1"/>
  <c r="H1552" i="1"/>
  <c r="C1552" i="1"/>
  <c r="G1552" i="1" s="1"/>
  <c r="C1551" i="1"/>
  <c r="H1550" i="1"/>
  <c r="C1550" i="1"/>
  <c r="G1550" i="1" s="1"/>
  <c r="H1549" i="1"/>
  <c r="G1549" i="1"/>
  <c r="C1549" i="1"/>
  <c r="C1548" i="1"/>
  <c r="G1548" i="1" s="1"/>
  <c r="G1547" i="1"/>
  <c r="C1547" i="1"/>
  <c r="H1547" i="1" s="1"/>
  <c r="C1546" i="1"/>
  <c r="H1545" i="1"/>
  <c r="G1545" i="1"/>
  <c r="C1545" i="1"/>
  <c r="C1544" i="1"/>
  <c r="C1543" i="1"/>
  <c r="C1542" i="1"/>
  <c r="G1542" i="1" s="1"/>
  <c r="H1541" i="1"/>
  <c r="G1541" i="1"/>
  <c r="C1541" i="1"/>
  <c r="C1540" i="1"/>
  <c r="G1539" i="1"/>
  <c r="C1539" i="1"/>
  <c r="H1539" i="1" s="1"/>
  <c r="C1538" i="1"/>
  <c r="H1537" i="1"/>
  <c r="G1537" i="1"/>
  <c r="C1537" i="1"/>
  <c r="G1536" i="1"/>
  <c r="C1536" i="1"/>
  <c r="H1536" i="1" s="1"/>
  <c r="C1535" i="1"/>
  <c r="C1534" i="1"/>
  <c r="H1533" i="1"/>
  <c r="G1533" i="1"/>
  <c r="C1533" i="1"/>
  <c r="C1532" i="1"/>
  <c r="C1531" i="1"/>
  <c r="H1531" i="1" s="1"/>
  <c r="C1530" i="1"/>
  <c r="H1529" i="1"/>
  <c r="G1529" i="1"/>
  <c r="C1529" i="1"/>
  <c r="H1528" i="1"/>
  <c r="G1528" i="1"/>
  <c r="C1528" i="1"/>
  <c r="C1527" i="1"/>
  <c r="C1526" i="1"/>
  <c r="G1526" i="1" s="1"/>
  <c r="H1525" i="1"/>
  <c r="G1525" i="1"/>
  <c r="C1525" i="1"/>
  <c r="C1523" i="1"/>
  <c r="C1522" i="1"/>
  <c r="H1521" i="1"/>
  <c r="G1521" i="1"/>
  <c r="C1521" i="1"/>
  <c r="H1520" i="1"/>
  <c r="C1520" i="1"/>
  <c r="G1520" i="1" s="1"/>
  <c r="C1519" i="1"/>
  <c r="H1516" i="1"/>
  <c r="G1516" i="1"/>
  <c r="C1516" i="1"/>
  <c r="C1515" i="1"/>
  <c r="H1514" i="1"/>
  <c r="C1514" i="1"/>
  <c r="G1514" i="1" s="1"/>
  <c r="H1513" i="1"/>
  <c r="G1513" i="1"/>
  <c r="C1513" i="1"/>
  <c r="C1512" i="1"/>
  <c r="H1512" i="1" s="1"/>
  <c r="C1510" i="1"/>
  <c r="G1510" i="1" s="1"/>
  <c r="H1509" i="1"/>
  <c r="G1509" i="1"/>
  <c r="C1509" i="1"/>
  <c r="C1508" i="1"/>
  <c r="H1508" i="1" s="1"/>
  <c r="C1507" i="1"/>
  <c r="H1507" i="1" s="1"/>
  <c r="C1506" i="1"/>
  <c r="G1506" i="1" s="1"/>
  <c r="H1505" i="1"/>
  <c r="C1505" i="1"/>
  <c r="G1505" i="1" s="1"/>
  <c r="C1504" i="1"/>
  <c r="H1504" i="1" s="1"/>
  <c r="C1503" i="1"/>
  <c r="H1503" i="1" s="1"/>
  <c r="H1502" i="1"/>
  <c r="C1502" i="1"/>
  <c r="G1502" i="1" s="1"/>
  <c r="H1500" i="1"/>
  <c r="G1500" i="1"/>
  <c r="C1500" i="1"/>
  <c r="H1498" i="1"/>
  <c r="C1498" i="1"/>
  <c r="G1498" i="1" s="1"/>
  <c r="C1497" i="1"/>
  <c r="G1497" i="1" s="1"/>
  <c r="C1496" i="1"/>
  <c r="H1496" i="1" s="1"/>
  <c r="G1495" i="1"/>
  <c r="C1495" i="1"/>
  <c r="H1495" i="1" s="1"/>
  <c r="C1494" i="1"/>
  <c r="G1494" i="1" s="1"/>
  <c r="C1492" i="1"/>
  <c r="H1492" i="1" s="1"/>
  <c r="C1491" i="1"/>
  <c r="H1491" i="1" s="1"/>
  <c r="C1490" i="1"/>
  <c r="G1490" i="1" s="1"/>
  <c r="H1489" i="1"/>
  <c r="C1489" i="1"/>
  <c r="G1489" i="1" s="1"/>
  <c r="C1488" i="1"/>
  <c r="G1487" i="1"/>
  <c r="C1487" i="1"/>
  <c r="H1487" i="1" s="1"/>
  <c r="C1486" i="1"/>
  <c r="H1485" i="1"/>
  <c r="G1485" i="1"/>
  <c r="C1485" i="1"/>
  <c r="C1484" i="1"/>
  <c r="H1484" i="1" s="1"/>
  <c r="H1482" i="1"/>
  <c r="C1482" i="1"/>
  <c r="G1482" i="1" s="1"/>
  <c r="C1480" i="1"/>
  <c r="G1480" i="1" s="1"/>
  <c r="G1479" i="1"/>
  <c r="D1479" i="1"/>
  <c r="C1479" i="1"/>
  <c r="G1478" i="1"/>
  <c r="D1478" i="1"/>
  <c r="C1478" i="1"/>
  <c r="H1477" i="1"/>
  <c r="D1477" i="1"/>
  <c r="C1477" i="1"/>
  <c r="D1476" i="1"/>
  <c r="C1476" i="1"/>
  <c r="G1475" i="1"/>
  <c r="D1475" i="1"/>
  <c r="C1475" i="1"/>
  <c r="H1475" i="1" s="1"/>
  <c r="H1474" i="1"/>
  <c r="D1474" i="1"/>
  <c r="C1474" i="1"/>
  <c r="J1473" i="1"/>
  <c r="G1473" i="1"/>
  <c r="I1473" i="1" s="1"/>
  <c r="D1473" i="1"/>
  <c r="C1473" i="1"/>
  <c r="H1473" i="1" s="1"/>
  <c r="H1472" i="1"/>
  <c r="G1472" i="1"/>
  <c r="D1472" i="1"/>
  <c r="C1472" i="1"/>
  <c r="J1472" i="1" s="1"/>
  <c r="J1471" i="1"/>
  <c r="D1471" i="1"/>
  <c r="C1471" i="1"/>
  <c r="G1470" i="1"/>
  <c r="D1470" i="1"/>
  <c r="C1470" i="1"/>
  <c r="D1469" i="1"/>
  <c r="G1469" i="1" s="1"/>
  <c r="C1469" i="1"/>
  <c r="H1468" i="1"/>
  <c r="G1468" i="1"/>
  <c r="I1468" i="1" s="1"/>
  <c r="D1468" i="1"/>
  <c r="C1468" i="1"/>
  <c r="J1468" i="1" s="1"/>
  <c r="G1467" i="1"/>
  <c r="I1467" i="1" s="1"/>
  <c r="D1467" i="1"/>
  <c r="C1467" i="1"/>
  <c r="H1467" i="1" s="1"/>
  <c r="H1466" i="1"/>
  <c r="D1466" i="1"/>
  <c r="C1466" i="1"/>
  <c r="J1465" i="1"/>
  <c r="G1465" i="1"/>
  <c r="I1465" i="1" s="1"/>
  <c r="D1465" i="1"/>
  <c r="C1465" i="1"/>
  <c r="H1465" i="1" s="1"/>
  <c r="H1464" i="1"/>
  <c r="G1464" i="1"/>
  <c r="I1464" i="1" s="1"/>
  <c r="D1464" i="1"/>
  <c r="C1464" i="1"/>
  <c r="J1464" i="1" s="1"/>
  <c r="J1463" i="1"/>
  <c r="D1463" i="1"/>
  <c r="C1463" i="1"/>
  <c r="D1462" i="1"/>
  <c r="C1462" i="1"/>
  <c r="H1461" i="1"/>
  <c r="D1461" i="1"/>
  <c r="C1461" i="1"/>
  <c r="G1461" i="1" s="1"/>
  <c r="J1460" i="1"/>
  <c r="G1460" i="1"/>
  <c r="I1460" i="1" s="1"/>
  <c r="D1460" i="1"/>
  <c r="C1460" i="1"/>
  <c r="H1460" i="1" s="1"/>
  <c r="H1459" i="1"/>
  <c r="G1459" i="1"/>
  <c r="D1459" i="1"/>
  <c r="C1459" i="1"/>
  <c r="J1459" i="1" s="1"/>
  <c r="J1458" i="1"/>
  <c r="D1458" i="1"/>
  <c r="C1458" i="1"/>
  <c r="D1457" i="1"/>
  <c r="C1457" i="1"/>
  <c r="J1456" i="1"/>
  <c r="D1456" i="1"/>
  <c r="C1456" i="1"/>
  <c r="D1455" i="1"/>
  <c r="C1455" i="1"/>
  <c r="D1454" i="1"/>
  <c r="C1454" i="1"/>
  <c r="C1453" i="1"/>
  <c r="J1452" i="1"/>
  <c r="D1452" i="1"/>
  <c r="C1452" i="1"/>
  <c r="H1451" i="1"/>
  <c r="G1451" i="1"/>
  <c r="I1451" i="1" s="1"/>
  <c r="D1451" i="1"/>
  <c r="C1451" i="1"/>
  <c r="J1451" i="1" s="1"/>
  <c r="I1450" i="1"/>
  <c r="G1450" i="1"/>
  <c r="D1450" i="1"/>
  <c r="C1450" i="1"/>
  <c r="H1450" i="1" s="1"/>
  <c r="H1449" i="1"/>
  <c r="D1449" i="1"/>
  <c r="C1449" i="1"/>
  <c r="J1448" i="1"/>
  <c r="D1448" i="1"/>
  <c r="C1448" i="1"/>
  <c r="H1447" i="1"/>
  <c r="G1447" i="1"/>
  <c r="I1447" i="1" s="1"/>
  <c r="D1447" i="1"/>
  <c r="C1447" i="1"/>
  <c r="J1447" i="1" s="1"/>
  <c r="G1446" i="1"/>
  <c r="I1446" i="1" s="1"/>
  <c r="D1446" i="1"/>
  <c r="C1446" i="1"/>
  <c r="H1446" i="1" s="1"/>
  <c r="H1445" i="1"/>
  <c r="G1445" i="1"/>
  <c r="D1445" i="1"/>
  <c r="C1445" i="1"/>
  <c r="J1445" i="1" s="1"/>
  <c r="J1444" i="1"/>
  <c r="D1444" i="1"/>
  <c r="C1444" i="1"/>
  <c r="D1443" i="1"/>
  <c r="C1443" i="1"/>
  <c r="D1442" i="1"/>
  <c r="H1442" i="1" s="1"/>
  <c r="C1442" i="1"/>
  <c r="J1441" i="1"/>
  <c r="H1441" i="1"/>
  <c r="G1441" i="1"/>
  <c r="I1441" i="1" s="1"/>
  <c r="D1441" i="1"/>
  <c r="C1441" i="1"/>
  <c r="D1440" i="1"/>
  <c r="C1440" i="1"/>
  <c r="D1439" i="1"/>
  <c r="C1439" i="1"/>
  <c r="D1438" i="1"/>
  <c r="C1438" i="1"/>
  <c r="D1437" i="1"/>
  <c r="C1437"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G1422" i="1" s="1"/>
  <c r="C1422" i="1"/>
  <c r="H1422" i="1" s="1"/>
  <c r="D1421" i="1"/>
  <c r="G1421" i="1" s="1"/>
  <c r="C1421" i="1"/>
  <c r="H1421" i="1" s="1"/>
  <c r="G1420" i="1"/>
  <c r="D1420" i="1"/>
  <c r="C1420" i="1"/>
  <c r="H1420" i="1" s="1"/>
  <c r="G1419" i="1"/>
  <c r="D1419" i="1"/>
  <c r="C1419" i="1"/>
  <c r="D1418" i="1"/>
  <c r="G1418" i="1" s="1"/>
  <c r="C1418" i="1"/>
  <c r="D1417" i="1"/>
  <c r="G1417" i="1" s="1"/>
  <c r="C1417" i="1"/>
  <c r="H1417" i="1" s="1"/>
  <c r="G1416" i="1"/>
  <c r="D1416" i="1"/>
  <c r="C1416" i="1"/>
  <c r="H1416" i="1" s="1"/>
  <c r="D1415" i="1"/>
  <c r="G1415" i="1" s="1"/>
  <c r="C1415" i="1"/>
  <c r="D1414" i="1"/>
  <c r="G1414" i="1" s="1"/>
  <c r="C1414" i="1"/>
  <c r="H1414" i="1" s="1"/>
  <c r="D1413" i="1"/>
  <c r="G1413" i="1" s="1"/>
  <c r="C1413" i="1"/>
  <c r="H1413" i="1" s="1"/>
  <c r="G1412" i="1"/>
  <c r="D1412" i="1"/>
  <c r="C1412" i="1"/>
  <c r="H1412" i="1" s="1"/>
  <c r="G1411" i="1"/>
  <c r="D1411" i="1"/>
  <c r="C1411" i="1"/>
  <c r="D1410" i="1"/>
  <c r="G1410" i="1" s="1"/>
  <c r="C1410" i="1"/>
  <c r="D1409" i="1"/>
  <c r="G1409" i="1" s="1"/>
  <c r="C1409" i="1"/>
  <c r="H1409" i="1" s="1"/>
  <c r="G1408" i="1"/>
  <c r="D1408" i="1"/>
  <c r="C1408" i="1"/>
  <c r="H1408" i="1" s="1"/>
  <c r="D1407" i="1"/>
  <c r="G1407" i="1" s="1"/>
  <c r="C1407" i="1"/>
  <c r="D1406" i="1"/>
  <c r="G1406" i="1" s="1"/>
  <c r="C1406" i="1"/>
  <c r="H1406" i="1" s="1"/>
  <c r="D1405" i="1"/>
  <c r="G1405" i="1" s="1"/>
  <c r="C1405" i="1"/>
  <c r="H1405" i="1" s="1"/>
  <c r="G1404" i="1"/>
  <c r="D1404" i="1"/>
  <c r="C1404" i="1"/>
  <c r="H1404" i="1" s="1"/>
  <c r="G1403" i="1"/>
  <c r="D1403" i="1"/>
  <c r="C1403" i="1"/>
  <c r="D1402" i="1"/>
  <c r="G1402" i="1" s="1"/>
  <c r="C1402" i="1"/>
  <c r="D1401" i="1"/>
  <c r="G1401" i="1" s="1"/>
  <c r="C1401" i="1"/>
  <c r="H1401" i="1" s="1"/>
  <c r="G1400" i="1"/>
  <c r="D1400" i="1"/>
  <c r="C1400" i="1"/>
  <c r="H1400" i="1" s="1"/>
  <c r="D1399" i="1"/>
  <c r="G1399" i="1" s="1"/>
  <c r="C1399" i="1"/>
  <c r="D1398" i="1"/>
  <c r="G1398" i="1" s="1"/>
  <c r="C1398" i="1"/>
  <c r="H1398" i="1" s="1"/>
  <c r="D1397" i="1"/>
  <c r="G1397" i="1" s="1"/>
  <c r="C1397" i="1"/>
  <c r="H1397" i="1" s="1"/>
  <c r="G1396" i="1"/>
  <c r="D1396" i="1"/>
  <c r="C1396" i="1"/>
  <c r="H1396" i="1" s="1"/>
  <c r="G1395" i="1"/>
  <c r="D1395" i="1"/>
  <c r="C1395" i="1"/>
  <c r="D1394" i="1"/>
  <c r="G1394" i="1" s="1"/>
  <c r="C1394" i="1"/>
  <c r="D1393" i="1"/>
  <c r="G1393" i="1" s="1"/>
  <c r="C1393" i="1"/>
  <c r="H1393" i="1" s="1"/>
  <c r="G1392" i="1"/>
  <c r="D1392" i="1"/>
  <c r="C1392" i="1"/>
  <c r="H1392" i="1" s="1"/>
  <c r="D1391" i="1"/>
  <c r="G1391" i="1" s="1"/>
  <c r="C1391" i="1"/>
  <c r="D1390" i="1"/>
  <c r="G1390" i="1" s="1"/>
  <c r="C1390" i="1"/>
  <c r="H1390" i="1" s="1"/>
  <c r="D1389" i="1"/>
  <c r="G1389" i="1" s="1"/>
  <c r="C1389" i="1"/>
  <c r="H1389" i="1" s="1"/>
  <c r="G1388" i="1"/>
  <c r="D1388" i="1"/>
  <c r="C1388" i="1"/>
  <c r="H1388" i="1" s="1"/>
  <c r="G1387" i="1"/>
  <c r="D1387" i="1"/>
  <c r="C1387" i="1"/>
  <c r="D1386" i="1"/>
  <c r="G1386" i="1" s="1"/>
  <c r="C1386" i="1"/>
  <c r="D1385" i="1"/>
  <c r="G1385" i="1" s="1"/>
  <c r="C1385" i="1"/>
  <c r="H1385" i="1" s="1"/>
  <c r="G1384" i="1"/>
  <c r="D1384" i="1"/>
  <c r="C1384" i="1"/>
  <c r="H1384" i="1" s="1"/>
  <c r="D1383" i="1"/>
  <c r="G1383" i="1" s="1"/>
  <c r="C1383" i="1"/>
  <c r="D1382" i="1"/>
  <c r="G1382" i="1" s="1"/>
  <c r="C1382" i="1"/>
  <c r="H1382" i="1" s="1"/>
  <c r="D1381" i="1"/>
  <c r="G1381" i="1" s="1"/>
  <c r="C1381" i="1"/>
  <c r="H1381" i="1" s="1"/>
  <c r="G1380" i="1"/>
  <c r="D1380" i="1"/>
  <c r="C1380" i="1"/>
  <c r="H1380" i="1" s="1"/>
  <c r="G1379" i="1"/>
  <c r="D1379" i="1"/>
  <c r="C1379" i="1"/>
  <c r="D1378" i="1"/>
  <c r="G1378" i="1" s="1"/>
  <c r="C1378" i="1"/>
  <c r="D1377" i="1"/>
  <c r="G1377" i="1" s="1"/>
  <c r="C1377" i="1"/>
  <c r="H1377" i="1" s="1"/>
  <c r="G1376" i="1"/>
  <c r="D1376" i="1"/>
  <c r="C1376" i="1"/>
  <c r="H1376" i="1" s="1"/>
  <c r="D1375" i="1"/>
  <c r="G1375" i="1" s="1"/>
  <c r="C1375" i="1"/>
  <c r="D1374" i="1"/>
  <c r="G1374" i="1" s="1"/>
  <c r="C1374" i="1"/>
  <c r="H1374" i="1" s="1"/>
  <c r="D1373" i="1"/>
  <c r="G1373" i="1" s="1"/>
  <c r="C1373" i="1"/>
  <c r="H1373" i="1" s="1"/>
  <c r="G1372" i="1"/>
  <c r="D1372" i="1"/>
  <c r="C1372" i="1"/>
  <c r="H1372" i="1" s="1"/>
  <c r="G1371" i="1"/>
  <c r="D1371" i="1"/>
  <c r="C1371" i="1"/>
  <c r="D1370" i="1"/>
  <c r="G1370" i="1" s="1"/>
  <c r="C1370" i="1"/>
  <c r="D1369" i="1"/>
  <c r="G1369" i="1" s="1"/>
  <c r="C1369" i="1"/>
  <c r="H1369" i="1" s="1"/>
  <c r="G1368" i="1"/>
  <c r="D1368" i="1"/>
  <c r="C1368" i="1"/>
  <c r="H1368" i="1" s="1"/>
  <c r="D1367" i="1"/>
  <c r="G1367" i="1" s="1"/>
  <c r="C1367" i="1"/>
  <c r="D1366" i="1"/>
  <c r="G1366" i="1" s="1"/>
  <c r="C1366" i="1"/>
  <c r="H1366" i="1" s="1"/>
  <c r="D1365" i="1"/>
  <c r="G1365" i="1" s="1"/>
  <c r="C1365" i="1"/>
  <c r="H1365" i="1" s="1"/>
  <c r="G1364" i="1"/>
  <c r="D1364" i="1"/>
  <c r="C1364" i="1"/>
  <c r="H1364" i="1" s="1"/>
  <c r="G1363" i="1"/>
  <c r="D1363" i="1"/>
  <c r="C1363" i="1"/>
  <c r="D1362" i="1"/>
  <c r="G1362" i="1" s="1"/>
  <c r="C1362" i="1"/>
  <c r="D1361" i="1"/>
  <c r="G1361" i="1" s="1"/>
  <c r="C1361" i="1"/>
  <c r="H1361" i="1" s="1"/>
  <c r="G1360" i="1"/>
  <c r="D1360" i="1"/>
  <c r="C1360" i="1"/>
  <c r="H1360" i="1" s="1"/>
  <c r="D1359" i="1"/>
  <c r="G1359" i="1" s="1"/>
  <c r="C1359" i="1"/>
  <c r="D1358" i="1"/>
  <c r="G1358" i="1" s="1"/>
  <c r="C1358" i="1"/>
  <c r="H1358" i="1" s="1"/>
  <c r="D1357" i="1"/>
  <c r="G1357" i="1" s="1"/>
  <c r="C1357" i="1"/>
  <c r="H1357" i="1" s="1"/>
  <c r="G1356" i="1"/>
  <c r="D1356" i="1"/>
  <c r="C1356" i="1"/>
  <c r="H1356" i="1" s="1"/>
  <c r="G1355" i="1"/>
  <c r="D1355" i="1"/>
  <c r="C1355" i="1"/>
  <c r="D1354" i="1"/>
  <c r="G1354" i="1" s="1"/>
  <c r="C1354" i="1"/>
  <c r="D1353" i="1"/>
  <c r="G1353" i="1" s="1"/>
  <c r="C1353" i="1"/>
  <c r="H1353" i="1" s="1"/>
  <c r="G1352" i="1"/>
  <c r="D1352" i="1"/>
  <c r="C1352" i="1"/>
  <c r="H1352" i="1" s="1"/>
  <c r="D1351" i="1"/>
  <c r="G1351" i="1" s="1"/>
  <c r="C1351" i="1"/>
  <c r="D1350" i="1"/>
  <c r="G1350" i="1" s="1"/>
  <c r="C1350" i="1"/>
  <c r="H1350" i="1" s="1"/>
  <c r="D1349" i="1"/>
  <c r="G1349" i="1" s="1"/>
  <c r="C1349" i="1"/>
  <c r="H1349" i="1" s="1"/>
  <c r="G1348" i="1"/>
  <c r="D1348" i="1"/>
  <c r="C1348" i="1"/>
  <c r="H1348" i="1" s="1"/>
  <c r="G1347" i="1"/>
  <c r="D1347" i="1"/>
  <c r="C1347" i="1"/>
  <c r="D1346" i="1"/>
  <c r="G1346" i="1" s="1"/>
  <c r="C1346" i="1"/>
  <c r="D1345" i="1"/>
  <c r="G1345" i="1" s="1"/>
  <c r="C1345" i="1"/>
  <c r="H1345" i="1" s="1"/>
  <c r="G1344" i="1"/>
  <c r="D1344" i="1"/>
  <c r="C1344" i="1"/>
  <c r="H1344" i="1" s="1"/>
  <c r="D1343" i="1"/>
  <c r="G1343" i="1" s="1"/>
  <c r="C1343" i="1"/>
  <c r="D1342" i="1"/>
  <c r="G1342" i="1" s="1"/>
  <c r="C1342" i="1"/>
  <c r="H1342" i="1" s="1"/>
  <c r="D1341" i="1"/>
  <c r="G1341" i="1" s="1"/>
  <c r="C1341" i="1"/>
  <c r="H1341" i="1" s="1"/>
  <c r="G1340" i="1"/>
  <c r="D1340" i="1"/>
  <c r="C1340" i="1"/>
  <c r="H1340" i="1" s="1"/>
  <c r="G1339" i="1"/>
  <c r="D1339" i="1"/>
  <c r="C1339" i="1"/>
  <c r="D1338" i="1"/>
  <c r="G1338" i="1" s="1"/>
  <c r="C1338" i="1"/>
  <c r="D1337" i="1"/>
  <c r="G1337" i="1" s="1"/>
  <c r="C1337" i="1"/>
  <c r="H1337" i="1" s="1"/>
  <c r="G1336" i="1"/>
  <c r="D1336" i="1"/>
  <c r="C1336" i="1"/>
  <c r="H1336" i="1" s="1"/>
  <c r="D1335" i="1"/>
  <c r="G1335" i="1" s="1"/>
  <c r="C1335" i="1"/>
  <c r="D1334" i="1"/>
  <c r="G1334" i="1" s="1"/>
  <c r="C1334" i="1"/>
  <c r="H1334" i="1" s="1"/>
  <c r="D1333" i="1"/>
  <c r="G1333" i="1" s="1"/>
  <c r="C1333" i="1"/>
  <c r="H1333" i="1" s="1"/>
  <c r="G1332" i="1"/>
  <c r="D1332" i="1"/>
  <c r="C1332" i="1"/>
  <c r="H1332" i="1" s="1"/>
  <c r="G1331" i="1"/>
  <c r="D1331" i="1"/>
  <c r="C1331" i="1"/>
  <c r="D1330" i="1"/>
  <c r="G1330" i="1" s="1"/>
  <c r="C1330" i="1"/>
  <c r="D1329" i="1"/>
  <c r="D1328" i="1"/>
  <c r="G1328" i="1" s="1"/>
  <c r="C1328" i="1"/>
  <c r="D1327" i="1"/>
  <c r="G1327" i="1" s="1"/>
  <c r="C1327" i="1"/>
  <c r="H1327" i="1" s="1"/>
  <c r="D1326" i="1"/>
  <c r="G1326" i="1" s="1"/>
  <c r="C1326" i="1"/>
  <c r="H1326" i="1" s="1"/>
  <c r="G1325" i="1"/>
  <c r="D1325" i="1"/>
  <c r="C1325" i="1"/>
  <c r="H1325" i="1" s="1"/>
  <c r="G1324" i="1"/>
  <c r="D1324" i="1"/>
  <c r="C1324" i="1"/>
  <c r="D1323" i="1"/>
  <c r="G1323" i="1" s="1"/>
  <c r="C1323" i="1"/>
  <c r="D1322" i="1"/>
  <c r="G1322" i="1" s="1"/>
  <c r="C1322" i="1"/>
  <c r="H1322" i="1" s="1"/>
  <c r="G1321" i="1"/>
  <c r="D1321" i="1"/>
  <c r="C1321" i="1"/>
  <c r="H1321" i="1" s="1"/>
  <c r="D1320" i="1"/>
  <c r="G1320" i="1" s="1"/>
  <c r="C1320" i="1"/>
  <c r="D1319" i="1"/>
  <c r="G1319" i="1" s="1"/>
  <c r="C1319" i="1"/>
  <c r="H1319" i="1" s="1"/>
  <c r="D1318" i="1"/>
  <c r="G1318" i="1" s="1"/>
  <c r="C1318" i="1"/>
  <c r="H1318" i="1" s="1"/>
  <c r="G1317" i="1"/>
  <c r="D1317" i="1"/>
  <c r="C1317" i="1"/>
  <c r="H1317" i="1" s="1"/>
  <c r="G1316" i="1"/>
  <c r="D1316" i="1"/>
  <c r="C1316" i="1"/>
  <c r="D1315" i="1"/>
  <c r="G1315" i="1" s="1"/>
  <c r="C1315" i="1"/>
  <c r="D1314" i="1"/>
  <c r="G1314" i="1" s="1"/>
  <c r="C1314" i="1"/>
  <c r="H1314" i="1" s="1"/>
  <c r="G1313" i="1"/>
  <c r="D1313" i="1"/>
  <c r="C1313" i="1"/>
  <c r="H1313" i="1" s="1"/>
  <c r="D1312" i="1"/>
  <c r="G1312" i="1" s="1"/>
  <c r="C1312" i="1"/>
  <c r="D1311" i="1"/>
  <c r="G1311" i="1" s="1"/>
  <c r="C1311" i="1"/>
  <c r="H1311" i="1" s="1"/>
  <c r="D1310" i="1"/>
  <c r="G1310" i="1" s="1"/>
  <c r="C1310" i="1"/>
  <c r="H1310" i="1" s="1"/>
  <c r="G1309" i="1"/>
  <c r="D1309" i="1"/>
  <c r="C1309" i="1"/>
  <c r="H1309" i="1" s="1"/>
  <c r="G1308" i="1"/>
  <c r="D1308" i="1"/>
  <c r="C1308" i="1"/>
  <c r="D1307" i="1"/>
  <c r="G1307" i="1" s="1"/>
  <c r="C1307" i="1"/>
  <c r="D1306" i="1"/>
  <c r="G1306" i="1" s="1"/>
  <c r="C1306" i="1"/>
  <c r="H1306" i="1" s="1"/>
  <c r="G1305" i="1"/>
  <c r="D1305" i="1"/>
  <c r="C1305" i="1"/>
  <c r="H1305" i="1" s="1"/>
  <c r="D1304" i="1"/>
  <c r="G1304" i="1" s="1"/>
  <c r="C1304" i="1"/>
  <c r="D1303" i="1"/>
  <c r="C1303" i="1"/>
  <c r="D1302" i="1"/>
  <c r="C1302" i="1"/>
  <c r="G1301" i="1"/>
  <c r="D1301" i="1"/>
  <c r="C1301" i="1"/>
  <c r="H1301" i="1" s="1"/>
  <c r="G1300" i="1"/>
  <c r="D1300" i="1"/>
  <c r="C1300" i="1"/>
  <c r="D1299" i="1"/>
  <c r="C1299" i="1"/>
  <c r="D1298" i="1"/>
  <c r="C1298" i="1"/>
  <c r="G1297" i="1"/>
  <c r="D1297" i="1"/>
  <c r="C1297" i="1"/>
  <c r="H1297" i="1" s="1"/>
  <c r="D1296" i="1"/>
  <c r="G1296" i="1" s="1"/>
  <c r="C1296" i="1"/>
  <c r="D1295" i="1"/>
  <c r="C1295" i="1"/>
  <c r="D1294" i="1"/>
  <c r="C1294" i="1"/>
  <c r="G1293" i="1"/>
  <c r="D1293" i="1"/>
  <c r="C1293" i="1"/>
  <c r="H1293" i="1" s="1"/>
  <c r="G1292" i="1"/>
  <c r="D1292" i="1"/>
  <c r="C1292" i="1"/>
  <c r="G1291" i="1"/>
  <c r="D1291" i="1"/>
  <c r="H1291" i="1" s="1"/>
  <c r="C1291" i="1"/>
  <c r="D1290" i="1"/>
  <c r="C1290" i="1"/>
  <c r="D1289" i="1"/>
  <c r="H1289" i="1" s="1"/>
  <c r="C1289" i="1"/>
  <c r="G1288" i="1"/>
  <c r="D1288" i="1"/>
  <c r="H1288" i="1" s="1"/>
  <c r="C1288" i="1"/>
  <c r="G1287" i="1"/>
  <c r="D1287" i="1"/>
  <c r="H1287" i="1" s="1"/>
  <c r="C1287" i="1"/>
  <c r="D1286" i="1"/>
  <c r="C1286" i="1"/>
  <c r="D1285" i="1"/>
  <c r="H1285" i="1" s="1"/>
  <c r="C1285" i="1"/>
  <c r="G1284" i="1"/>
  <c r="D1284" i="1"/>
  <c r="H1284" i="1" s="1"/>
  <c r="C1284" i="1"/>
  <c r="G1283" i="1"/>
  <c r="D1283" i="1"/>
  <c r="H1283" i="1" s="1"/>
  <c r="C1283" i="1"/>
  <c r="D1282" i="1"/>
  <c r="C1282" i="1"/>
  <c r="D1281" i="1"/>
  <c r="H1281" i="1" s="1"/>
  <c r="C1281" i="1"/>
  <c r="G1280" i="1"/>
  <c r="D1280" i="1"/>
  <c r="H1280" i="1" s="1"/>
  <c r="C1280" i="1"/>
  <c r="G1279" i="1"/>
  <c r="D1279" i="1"/>
  <c r="H1279" i="1" s="1"/>
  <c r="C1279" i="1"/>
  <c r="D1278" i="1"/>
  <c r="C1278" i="1"/>
  <c r="D1277" i="1"/>
  <c r="H1277" i="1" s="1"/>
  <c r="C1277" i="1"/>
  <c r="G1276" i="1"/>
  <c r="D1276" i="1"/>
  <c r="H1276" i="1" s="1"/>
  <c r="C1276" i="1"/>
  <c r="G1275" i="1"/>
  <c r="D1275" i="1"/>
  <c r="H1275" i="1" s="1"/>
  <c r="C1275" i="1"/>
  <c r="D1274" i="1"/>
  <c r="C1274" i="1"/>
  <c r="D1273" i="1"/>
  <c r="H1273" i="1" s="1"/>
  <c r="C1273" i="1"/>
  <c r="G1272" i="1"/>
  <c r="D1272" i="1"/>
  <c r="H1272" i="1" s="1"/>
  <c r="C1272" i="1"/>
  <c r="G1271" i="1"/>
  <c r="D1271" i="1"/>
  <c r="H1271" i="1" s="1"/>
  <c r="C1271" i="1"/>
  <c r="D1270" i="1"/>
  <c r="C1270" i="1"/>
  <c r="D1269" i="1"/>
  <c r="H1269" i="1" s="1"/>
  <c r="C1269" i="1"/>
  <c r="G1268" i="1"/>
  <c r="D1268" i="1"/>
  <c r="H1268" i="1" s="1"/>
  <c r="C1268" i="1"/>
  <c r="G1267" i="1"/>
  <c r="D1267" i="1"/>
  <c r="H1267" i="1" s="1"/>
  <c r="C1267" i="1"/>
  <c r="D1266" i="1"/>
  <c r="C1266" i="1"/>
  <c r="D1265" i="1"/>
  <c r="H1265" i="1" s="1"/>
  <c r="C1265" i="1"/>
  <c r="G1264" i="1"/>
  <c r="D1264" i="1"/>
  <c r="H1264" i="1" s="1"/>
  <c r="C1264" i="1"/>
  <c r="G1263" i="1"/>
  <c r="D1263" i="1"/>
  <c r="H1263" i="1" s="1"/>
  <c r="C1263" i="1"/>
  <c r="D1262" i="1"/>
  <c r="C1262" i="1"/>
  <c r="D1261" i="1"/>
  <c r="H1261" i="1" s="1"/>
  <c r="C1261" i="1"/>
  <c r="G1260" i="1"/>
  <c r="D1260" i="1"/>
  <c r="H1260" i="1" s="1"/>
  <c r="C1260" i="1"/>
  <c r="G1259" i="1"/>
  <c r="D1259" i="1"/>
  <c r="H1259" i="1" s="1"/>
  <c r="C1259" i="1"/>
  <c r="D1258" i="1"/>
  <c r="C1258" i="1"/>
  <c r="D1257" i="1"/>
  <c r="H1257" i="1" s="1"/>
  <c r="C1257" i="1"/>
  <c r="G1256" i="1"/>
  <c r="D1256" i="1"/>
  <c r="H1256" i="1" s="1"/>
  <c r="C1256" i="1"/>
  <c r="G1255" i="1"/>
  <c r="D1255" i="1"/>
  <c r="H1255" i="1" s="1"/>
  <c r="C1255" i="1"/>
  <c r="D1254" i="1"/>
  <c r="C1254" i="1"/>
  <c r="D1253" i="1"/>
  <c r="H1253" i="1" s="1"/>
  <c r="C1253" i="1"/>
  <c r="G1252" i="1"/>
  <c r="D1252" i="1"/>
  <c r="H1252" i="1" s="1"/>
  <c r="C1252" i="1"/>
  <c r="G1251" i="1"/>
  <c r="D1251" i="1"/>
  <c r="H1251" i="1" s="1"/>
  <c r="C1251" i="1"/>
  <c r="D1250" i="1"/>
  <c r="C1250" i="1"/>
  <c r="D1249" i="1"/>
  <c r="H1249" i="1" s="1"/>
  <c r="C1249" i="1"/>
  <c r="G1248" i="1"/>
  <c r="D1248" i="1"/>
  <c r="H1248" i="1" s="1"/>
  <c r="C1248" i="1"/>
  <c r="G1247" i="1"/>
  <c r="D1247" i="1"/>
  <c r="H1247" i="1" s="1"/>
  <c r="C1247" i="1"/>
  <c r="D1246" i="1"/>
  <c r="C1246" i="1"/>
  <c r="D1245" i="1"/>
  <c r="H1245" i="1" s="1"/>
  <c r="C1245" i="1"/>
  <c r="G1244" i="1"/>
  <c r="D1244" i="1"/>
  <c r="H1244" i="1" s="1"/>
  <c r="C1244" i="1"/>
  <c r="G1243" i="1"/>
  <c r="D1243" i="1"/>
  <c r="H1243" i="1" s="1"/>
  <c r="C1243" i="1"/>
  <c r="D1242" i="1"/>
  <c r="C1242" i="1"/>
  <c r="D1241" i="1"/>
  <c r="H1241" i="1" s="1"/>
  <c r="C1241" i="1"/>
  <c r="G1240" i="1"/>
  <c r="D1240" i="1"/>
  <c r="H1240" i="1" s="1"/>
  <c r="C1240" i="1"/>
  <c r="G1239" i="1"/>
  <c r="D1239" i="1"/>
  <c r="H1239" i="1" s="1"/>
  <c r="C1239" i="1"/>
  <c r="D1238" i="1"/>
  <c r="C1238" i="1"/>
  <c r="D1237" i="1"/>
  <c r="H1237" i="1" s="1"/>
  <c r="C1237" i="1"/>
  <c r="G1236" i="1"/>
  <c r="D1236" i="1"/>
  <c r="H1236" i="1" s="1"/>
  <c r="C1236" i="1"/>
  <c r="G1235" i="1"/>
  <c r="D1235" i="1"/>
  <c r="H1235" i="1" s="1"/>
  <c r="C1235" i="1"/>
  <c r="D1234" i="1"/>
  <c r="C1234" i="1"/>
  <c r="D1233" i="1"/>
  <c r="H1233" i="1" s="1"/>
  <c r="C1233" i="1"/>
  <c r="G1232" i="1"/>
  <c r="D1232" i="1"/>
  <c r="H1232" i="1" s="1"/>
  <c r="C1232" i="1"/>
  <c r="G1231" i="1"/>
  <c r="D1231" i="1"/>
  <c r="H1231" i="1" s="1"/>
  <c r="C1231" i="1"/>
  <c r="D1230" i="1"/>
  <c r="C1230" i="1"/>
  <c r="D1229" i="1"/>
  <c r="H1229" i="1" s="1"/>
  <c r="C1229" i="1"/>
  <c r="G1228" i="1"/>
  <c r="D1228" i="1"/>
  <c r="H1228" i="1" s="1"/>
  <c r="C1228" i="1"/>
  <c r="G1227" i="1"/>
  <c r="D1227" i="1"/>
  <c r="H1227" i="1" s="1"/>
  <c r="C1227" i="1"/>
  <c r="D1226" i="1"/>
  <c r="C1226" i="1"/>
  <c r="D1225" i="1"/>
  <c r="H1225" i="1" s="1"/>
  <c r="C1225" i="1"/>
  <c r="G1224" i="1"/>
  <c r="D1224" i="1"/>
  <c r="H1224" i="1" s="1"/>
  <c r="C1224" i="1"/>
  <c r="G1223" i="1"/>
  <c r="D1223" i="1"/>
  <c r="H1223" i="1" s="1"/>
  <c r="C1223" i="1"/>
  <c r="D1222" i="1"/>
  <c r="C1222" i="1"/>
  <c r="D1221" i="1"/>
  <c r="H1221" i="1" s="1"/>
  <c r="C1221" i="1"/>
  <c r="G1220" i="1"/>
  <c r="D1220" i="1"/>
  <c r="H1220" i="1" s="1"/>
  <c r="C1220" i="1"/>
  <c r="G1219" i="1"/>
  <c r="D1219" i="1"/>
  <c r="H1219" i="1" s="1"/>
  <c r="C1219" i="1"/>
  <c r="D1218" i="1"/>
  <c r="C1218" i="1"/>
  <c r="D1217" i="1"/>
  <c r="H1217" i="1" s="1"/>
  <c r="C1217" i="1"/>
  <c r="G1216" i="1"/>
  <c r="D1216" i="1"/>
  <c r="H1216" i="1" s="1"/>
  <c r="C1216" i="1"/>
  <c r="G1215" i="1"/>
  <c r="D1215" i="1"/>
  <c r="H1215" i="1" s="1"/>
  <c r="C1215" i="1"/>
  <c r="D1214" i="1"/>
  <c r="G1213" i="1"/>
  <c r="D1213" i="1"/>
  <c r="H1213" i="1" s="1"/>
  <c r="C1213" i="1"/>
  <c r="G1212" i="1"/>
  <c r="D1212" i="1"/>
  <c r="H1212" i="1" s="1"/>
  <c r="C1212" i="1"/>
  <c r="D1211" i="1"/>
  <c r="C1211" i="1"/>
  <c r="D1210" i="1"/>
  <c r="H1210" i="1" s="1"/>
  <c r="C1210" i="1"/>
  <c r="G1209" i="1"/>
  <c r="D1209" i="1"/>
  <c r="H1209" i="1" s="1"/>
  <c r="C1209" i="1"/>
  <c r="G1208" i="1"/>
  <c r="D1208" i="1"/>
  <c r="H1208" i="1" s="1"/>
  <c r="C1208" i="1"/>
  <c r="D1207" i="1"/>
  <c r="C1207" i="1"/>
  <c r="D1206" i="1"/>
  <c r="H1206" i="1" s="1"/>
  <c r="C1206" i="1"/>
  <c r="G1205" i="1"/>
  <c r="D1205" i="1"/>
  <c r="H1205" i="1" s="1"/>
  <c r="C1205" i="1"/>
  <c r="G1204" i="1"/>
  <c r="D1204" i="1"/>
  <c r="H1204" i="1" s="1"/>
  <c r="C1204" i="1"/>
  <c r="D1203" i="1"/>
  <c r="C1203" i="1"/>
  <c r="D1202" i="1"/>
  <c r="H1202" i="1" s="1"/>
  <c r="C1202" i="1"/>
  <c r="G1201" i="1"/>
  <c r="D1201" i="1"/>
  <c r="H1201" i="1" s="1"/>
  <c r="C1201" i="1"/>
  <c r="G1200" i="1"/>
  <c r="D1200" i="1"/>
  <c r="H1200" i="1" s="1"/>
  <c r="C1200" i="1"/>
  <c r="D1199" i="1"/>
  <c r="C1199" i="1"/>
  <c r="D1198" i="1"/>
  <c r="H1198" i="1" s="1"/>
  <c r="C1198" i="1"/>
  <c r="G1197" i="1"/>
  <c r="D1197" i="1"/>
  <c r="H1197" i="1" s="1"/>
  <c r="C1197" i="1"/>
  <c r="G1196" i="1"/>
  <c r="D1196" i="1"/>
  <c r="H1196" i="1" s="1"/>
  <c r="C1196" i="1"/>
  <c r="D1195" i="1"/>
  <c r="C1195" i="1"/>
  <c r="D1194" i="1"/>
  <c r="H1194" i="1" s="1"/>
  <c r="C1194" i="1"/>
  <c r="G1193" i="1"/>
  <c r="D1193" i="1"/>
  <c r="H1193" i="1" s="1"/>
  <c r="C1193" i="1"/>
  <c r="G1192" i="1"/>
  <c r="D1192" i="1"/>
  <c r="H1192" i="1" s="1"/>
  <c r="C1192" i="1"/>
  <c r="D1191" i="1"/>
  <c r="C1191" i="1"/>
  <c r="D1190" i="1"/>
  <c r="H1190" i="1" s="1"/>
  <c r="C1190" i="1"/>
  <c r="G1189" i="1"/>
  <c r="D1189" i="1"/>
  <c r="H1189" i="1" s="1"/>
  <c r="C1189" i="1"/>
  <c r="G1188" i="1"/>
  <c r="D1188" i="1"/>
  <c r="H1188" i="1" s="1"/>
  <c r="C1188" i="1"/>
  <c r="D1187" i="1"/>
  <c r="C1187" i="1"/>
  <c r="D1186" i="1"/>
  <c r="H1186" i="1" s="1"/>
  <c r="C1186" i="1"/>
  <c r="G1185" i="1"/>
  <c r="D1185" i="1"/>
  <c r="H1185" i="1" s="1"/>
  <c r="C1185" i="1"/>
  <c r="G1184" i="1"/>
  <c r="D1184" i="1"/>
  <c r="H1184" i="1" s="1"/>
  <c r="C1184" i="1"/>
  <c r="D1183" i="1"/>
  <c r="C1183" i="1"/>
  <c r="D1182" i="1"/>
  <c r="H1182" i="1" s="1"/>
  <c r="C1182" i="1"/>
  <c r="G1181" i="1"/>
  <c r="D1181" i="1"/>
  <c r="H1181" i="1" s="1"/>
  <c r="C1181" i="1"/>
  <c r="G1180" i="1"/>
  <c r="D1180" i="1"/>
  <c r="H1180" i="1" s="1"/>
  <c r="C1180" i="1"/>
  <c r="D1179" i="1"/>
  <c r="C1179" i="1"/>
  <c r="D1178" i="1"/>
  <c r="H1178" i="1" s="1"/>
  <c r="C1178" i="1"/>
  <c r="G1177" i="1"/>
  <c r="D1177" i="1"/>
  <c r="H1177" i="1" s="1"/>
  <c r="C1177" i="1"/>
  <c r="G1176" i="1"/>
  <c r="D1176" i="1"/>
  <c r="H1176" i="1" s="1"/>
  <c r="C1176" i="1"/>
  <c r="D1175" i="1"/>
  <c r="C1175" i="1"/>
  <c r="D1174" i="1"/>
  <c r="H1174" i="1" s="1"/>
  <c r="C1174" i="1"/>
  <c r="G1173" i="1"/>
  <c r="D1173" i="1"/>
  <c r="H1173" i="1" s="1"/>
  <c r="C1173" i="1"/>
  <c r="G1172" i="1"/>
  <c r="D1172" i="1"/>
  <c r="H1172" i="1" s="1"/>
  <c r="C1172" i="1"/>
  <c r="D1171" i="1"/>
  <c r="C1171" i="1"/>
  <c r="D1170" i="1"/>
  <c r="H1170" i="1" s="1"/>
  <c r="C1170" i="1"/>
  <c r="G1169" i="1"/>
  <c r="D1169" i="1"/>
  <c r="H1169" i="1" s="1"/>
  <c r="C1169" i="1"/>
  <c r="G1168" i="1"/>
  <c r="D1168" i="1"/>
  <c r="H1168" i="1" s="1"/>
  <c r="C1168" i="1"/>
  <c r="D1167" i="1"/>
  <c r="C1167" i="1"/>
  <c r="D1166" i="1"/>
  <c r="H1166" i="1" s="1"/>
  <c r="C1166" i="1"/>
  <c r="G1165" i="1"/>
  <c r="D1165" i="1"/>
  <c r="H1165" i="1" s="1"/>
  <c r="C1165" i="1"/>
  <c r="G1164" i="1"/>
  <c r="D1164" i="1"/>
  <c r="H1164" i="1" s="1"/>
  <c r="C1164" i="1"/>
  <c r="D1163" i="1"/>
  <c r="C1163" i="1"/>
  <c r="D1162" i="1"/>
  <c r="H1162" i="1" s="1"/>
  <c r="C1162" i="1"/>
  <c r="G1161" i="1"/>
  <c r="D1161" i="1"/>
  <c r="H1161" i="1" s="1"/>
  <c r="C1161" i="1"/>
  <c r="G1160" i="1"/>
  <c r="D1160" i="1"/>
  <c r="H1160" i="1" s="1"/>
  <c r="C1160" i="1"/>
  <c r="D1159" i="1"/>
  <c r="C1159" i="1"/>
  <c r="D1158" i="1"/>
  <c r="H1158" i="1" s="1"/>
  <c r="C1158" i="1"/>
  <c r="G1157" i="1"/>
  <c r="D1157" i="1"/>
  <c r="H1157" i="1" s="1"/>
  <c r="C1157" i="1"/>
  <c r="G1156" i="1"/>
  <c r="D1156" i="1"/>
  <c r="H1156" i="1" s="1"/>
  <c r="C1156" i="1"/>
  <c r="D1155" i="1"/>
  <c r="C1155" i="1"/>
  <c r="D1154" i="1"/>
  <c r="H1154" i="1" s="1"/>
  <c r="C1154" i="1"/>
  <c r="D1153" i="1"/>
  <c r="D1152" i="1"/>
  <c r="G1151" i="1"/>
  <c r="D1151" i="1"/>
  <c r="H1151" i="1" s="1"/>
  <c r="C1151" i="1"/>
  <c r="G1150" i="1"/>
  <c r="D1150" i="1"/>
  <c r="H1150" i="1" s="1"/>
  <c r="C1150" i="1"/>
  <c r="D1149" i="1"/>
  <c r="C1149" i="1"/>
  <c r="D1148" i="1"/>
  <c r="H1148" i="1" s="1"/>
  <c r="C1148" i="1"/>
  <c r="G1147" i="1"/>
  <c r="D1147" i="1"/>
  <c r="H1147" i="1" s="1"/>
  <c r="C1147" i="1"/>
  <c r="G1146" i="1"/>
  <c r="D1146" i="1"/>
  <c r="H1146" i="1" s="1"/>
  <c r="C1146" i="1"/>
  <c r="D1145" i="1"/>
  <c r="C1145" i="1"/>
  <c r="D1144" i="1"/>
  <c r="H1144" i="1" s="1"/>
  <c r="C1144" i="1"/>
  <c r="G1143" i="1"/>
  <c r="D1143" i="1"/>
  <c r="H1143" i="1" s="1"/>
  <c r="C1143" i="1"/>
  <c r="G1142" i="1"/>
  <c r="D1142" i="1"/>
  <c r="H1142" i="1" s="1"/>
  <c r="C1142" i="1"/>
  <c r="D1141" i="1"/>
  <c r="C1141" i="1"/>
  <c r="D1140" i="1"/>
  <c r="H1140" i="1" s="1"/>
  <c r="C1140" i="1"/>
  <c r="G1139" i="1"/>
  <c r="D1139" i="1"/>
  <c r="H1139" i="1" s="1"/>
  <c r="C1139" i="1"/>
  <c r="G1138" i="1"/>
  <c r="D1138" i="1"/>
  <c r="H1138" i="1" s="1"/>
  <c r="C1138" i="1"/>
  <c r="D1137" i="1"/>
  <c r="C1137" i="1"/>
  <c r="D1136" i="1"/>
  <c r="H1136" i="1" s="1"/>
  <c r="C1136" i="1"/>
  <c r="G1135" i="1"/>
  <c r="D1135" i="1"/>
  <c r="H1135" i="1" s="1"/>
  <c r="C1135" i="1"/>
  <c r="G1134" i="1"/>
  <c r="D1134" i="1"/>
  <c r="H1134" i="1" s="1"/>
  <c r="C1134" i="1"/>
  <c r="D1133" i="1"/>
  <c r="C1133" i="1"/>
  <c r="D1132" i="1"/>
  <c r="H1132" i="1" s="1"/>
  <c r="C1132" i="1"/>
  <c r="G1131" i="1"/>
  <c r="D1131" i="1"/>
  <c r="H1131" i="1" s="1"/>
  <c r="C1131" i="1"/>
  <c r="D1130" i="1"/>
  <c r="C1130" i="1"/>
  <c r="D1129" i="1"/>
  <c r="C1129" i="1"/>
  <c r="D1128" i="1"/>
  <c r="H1128" i="1" s="1"/>
  <c r="C1128" i="1"/>
  <c r="G1127" i="1"/>
  <c r="D1127" i="1"/>
  <c r="H1127" i="1" s="1"/>
  <c r="C1127" i="1"/>
  <c r="G1126" i="1"/>
  <c r="D1126" i="1"/>
  <c r="H1126" i="1" s="1"/>
  <c r="C1126" i="1"/>
  <c r="D1125" i="1"/>
  <c r="C1125" i="1"/>
  <c r="D1124" i="1"/>
  <c r="H1124" i="1" s="1"/>
  <c r="C1124" i="1"/>
  <c r="G1123" i="1"/>
  <c r="D1123" i="1"/>
  <c r="H1123" i="1" s="1"/>
  <c r="C1123" i="1"/>
  <c r="D1122" i="1"/>
  <c r="C1122" i="1"/>
  <c r="D1121" i="1"/>
  <c r="C1121" i="1"/>
  <c r="D1120" i="1"/>
  <c r="H1120" i="1" s="1"/>
  <c r="C1120" i="1"/>
  <c r="G1119" i="1"/>
  <c r="D1119" i="1"/>
  <c r="H1119" i="1" s="1"/>
  <c r="C1119" i="1"/>
  <c r="D1118" i="1"/>
  <c r="H1118" i="1" s="1"/>
  <c r="C1118" i="1"/>
  <c r="D1117" i="1"/>
  <c r="C1117" i="1"/>
  <c r="D1116" i="1"/>
  <c r="H1116" i="1" s="1"/>
  <c r="C1116" i="1"/>
  <c r="G1115" i="1"/>
  <c r="D1115" i="1"/>
  <c r="H1115" i="1" s="1"/>
  <c r="C1115" i="1"/>
  <c r="D1114" i="1"/>
  <c r="C1114" i="1"/>
  <c r="D1113" i="1"/>
  <c r="C1113" i="1"/>
  <c r="D1112" i="1"/>
  <c r="H1112" i="1" s="1"/>
  <c r="C1112" i="1"/>
  <c r="G1111" i="1"/>
  <c r="D1111" i="1"/>
  <c r="H1111" i="1" s="1"/>
  <c r="C1111" i="1"/>
  <c r="D1110" i="1"/>
  <c r="H1110" i="1" s="1"/>
  <c r="C1110" i="1"/>
  <c r="D1109" i="1"/>
  <c r="C1109" i="1"/>
  <c r="D1108" i="1"/>
  <c r="H1108" i="1" s="1"/>
  <c r="C1108" i="1"/>
  <c r="G1107" i="1"/>
  <c r="D1107" i="1"/>
  <c r="H1107" i="1" s="1"/>
  <c r="C1107" i="1"/>
  <c r="D1106" i="1"/>
  <c r="C1106" i="1"/>
  <c r="D1105" i="1"/>
  <c r="C1105" i="1"/>
  <c r="D1104" i="1"/>
  <c r="H1104" i="1" s="1"/>
  <c r="C1104" i="1"/>
  <c r="G1103" i="1"/>
  <c r="D1103" i="1"/>
  <c r="H1103" i="1" s="1"/>
  <c r="C1103" i="1"/>
  <c r="D1102" i="1"/>
  <c r="H1102" i="1" s="1"/>
  <c r="C1102" i="1"/>
  <c r="D1101" i="1"/>
  <c r="C1101" i="1"/>
  <c r="D1100" i="1"/>
  <c r="H1100" i="1" s="1"/>
  <c r="C1100" i="1"/>
  <c r="G1099" i="1"/>
  <c r="D1099" i="1"/>
  <c r="H1099" i="1" s="1"/>
  <c r="C1099" i="1"/>
  <c r="D1098" i="1"/>
  <c r="C1098" i="1"/>
  <c r="D1097" i="1"/>
  <c r="C1097" i="1"/>
  <c r="D1096" i="1"/>
  <c r="D1095" i="1"/>
  <c r="H1095" i="1" s="1"/>
  <c r="C1095" i="1"/>
  <c r="D1094" i="1"/>
  <c r="C1094" i="1"/>
  <c r="D1093" i="1"/>
  <c r="H1093" i="1" s="1"/>
  <c r="C1093" i="1"/>
  <c r="G1092" i="1"/>
  <c r="D1092" i="1"/>
  <c r="H1092" i="1" s="1"/>
  <c r="C1092" i="1"/>
  <c r="D1091" i="1"/>
  <c r="C1091" i="1"/>
  <c r="D1090" i="1"/>
  <c r="C1090" i="1"/>
  <c r="D1089" i="1"/>
  <c r="H1089" i="1" s="1"/>
  <c r="C1089" i="1"/>
  <c r="G1088" i="1"/>
  <c r="D1088" i="1"/>
  <c r="H1088" i="1" s="1"/>
  <c r="C1088" i="1"/>
  <c r="D1087" i="1"/>
  <c r="H1087" i="1" s="1"/>
  <c r="C1087" i="1"/>
  <c r="D1086" i="1"/>
  <c r="C1086" i="1"/>
  <c r="D1085" i="1"/>
  <c r="H1085" i="1" s="1"/>
  <c r="C1085" i="1"/>
  <c r="G1084" i="1"/>
  <c r="D1084" i="1"/>
  <c r="H1084" i="1" s="1"/>
  <c r="C1084" i="1"/>
  <c r="D1083" i="1"/>
  <c r="C1083" i="1"/>
  <c r="D1082" i="1"/>
  <c r="C1082" i="1"/>
  <c r="D1081" i="1"/>
  <c r="H1081" i="1" s="1"/>
  <c r="C1081" i="1"/>
  <c r="G1080" i="1"/>
  <c r="D1080" i="1"/>
  <c r="H1080" i="1" s="1"/>
  <c r="C1080" i="1"/>
  <c r="D1079" i="1"/>
  <c r="H1079" i="1" s="1"/>
  <c r="C1079" i="1"/>
  <c r="D1078" i="1"/>
  <c r="C1078" i="1"/>
  <c r="D1077" i="1"/>
  <c r="H1077" i="1" s="1"/>
  <c r="C1077" i="1"/>
  <c r="G1076" i="1"/>
  <c r="D1076" i="1"/>
  <c r="H1076" i="1" s="1"/>
  <c r="C1076" i="1"/>
  <c r="D1075" i="1"/>
  <c r="C1075" i="1"/>
  <c r="D1074" i="1"/>
  <c r="C1074" i="1"/>
  <c r="D1073" i="1"/>
  <c r="H1073" i="1" s="1"/>
  <c r="C1073" i="1"/>
  <c r="G1072" i="1"/>
  <c r="D1072" i="1"/>
  <c r="H1072" i="1" s="1"/>
  <c r="C1072" i="1"/>
  <c r="D1071" i="1"/>
  <c r="H1071" i="1" s="1"/>
  <c r="C1071" i="1"/>
  <c r="D1070" i="1"/>
  <c r="C1070" i="1"/>
  <c r="D1069" i="1"/>
  <c r="H1069" i="1" s="1"/>
  <c r="C1069" i="1"/>
  <c r="G1068" i="1"/>
  <c r="D1068" i="1"/>
  <c r="H1068" i="1" s="1"/>
  <c r="C1068" i="1"/>
  <c r="D1067" i="1"/>
  <c r="C1067" i="1"/>
  <c r="D1066" i="1"/>
  <c r="C1066" i="1"/>
  <c r="C1065" i="1"/>
  <c r="G1064" i="1"/>
  <c r="D1064" i="1"/>
  <c r="H1064" i="1" s="1"/>
  <c r="C1064" i="1"/>
  <c r="G1063" i="1"/>
  <c r="D1063" i="1"/>
  <c r="H1063" i="1" s="1"/>
  <c r="C1063" i="1"/>
  <c r="D1062" i="1"/>
  <c r="C1062" i="1"/>
  <c r="D1061" i="1"/>
  <c r="H1061" i="1" s="1"/>
  <c r="C1061" i="1"/>
  <c r="G1060" i="1"/>
  <c r="D1060" i="1"/>
  <c r="H1060" i="1" s="1"/>
  <c r="C1060" i="1"/>
  <c r="G1059" i="1"/>
  <c r="D1059" i="1"/>
  <c r="H1059" i="1" s="1"/>
  <c r="C1059" i="1"/>
  <c r="D1058" i="1"/>
  <c r="C1058" i="1"/>
  <c r="D1057" i="1"/>
  <c r="H1057" i="1" s="1"/>
  <c r="C1057" i="1"/>
  <c r="G1056" i="1"/>
  <c r="D1056" i="1"/>
  <c r="H1056" i="1" s="1"/>
  <c r="C1056" i="1"/>
  <c r="G1055" i="1"/>
  <c r="D1055" i="1"/>
  <c r="H1055" i="1" s="1"/>
  <c r="C1055" i="1"/>
  <c r="D1054" i="1"/>
  <c r="C1054" i="1"/>
  <c r="D1053" i="1"/>
  <c r="H1053" i="1" s="1"/>
  <c r="C1053" i="1"/>
  <c r="G1052" i="1"/>
  <c r="D1052" i="1"/>
  <c r="H1052" i="1" s="1"/>
  <c r="C1052" i="1"/>
  <c r="G1051" i="1"/>
  <c r="D1051" i="1"/>
  <c r="H1051" i="1" s="1"/>
  <c r="C1051" i="1"/>
  <c r="D1050" i="1"/>
  <c r="C1050" i="1"/>
  <c r="D1049" i="1"/>
  <c r="H1049" i="1" s="1"/>
  <c r="C1049" i="1"/>
  <c r="G1048" i="1"/>
  <c r="D1048" i="1"/>
  <c r="H1048" i="1" s="1"/>
  <c r="C1048" i="1"/>
  <c r="D1047" i="1"/>
  <c r="G1045" i="1"/>
  <c r="D1045" i="1"/>
  <c r="H1045" i="1" s="1"/>
  <c r="C1045" i="1"/>
  <c r="D1044" i="1"/>
  <c r="C1044" i="1"/>
  <c r="D1043" i="1"/>
  <c r="H1043" i="1" s="1"/>
  <c r="C1043" i="1"/>
  <c r="G1042" i="1"/>
  <c r="D1042" i="1"/>
  <c r="H1042" i="1" s="1"/>
  <c r="C1042" i="1"/>
  <c r="G1041" i="1"/>
  <c r="D1041" i="1"/>
  <c r="H1041" i="1" s="1"/>
  <c r="C1041" i="1"/>
  <c r="D1040" i="1"/>
  <c r="C1040" i="1"/>
  <c r="D1039" i="1"/>
  <c r="H1039" i="1" s="1"/>
  <c r="C1039" i="1"/>
  <c r="G1038" i="1"/>
  <c r="D1038" i="1"/>
  <c r="H1038" i="1" s="1"/>
  <c r="C1038" i="1"/>
  <c r="G1037" i="1"/>
  <c r="D1037" i="1"/>
  <c r="H1037" i="1" s="1"/>
  <c r="C1037" i="1"/>
  <c r="D1036" i="1"/>
  <c r="C1036" i="1"/>
  <c r="D1035" i="1"/>
  <c r="H1035" i="1" s="1"/>
  <c r="C1035" i="1"/>
  <c r="G1034" i="1"/>
  <c r="D1034" i="1"/>
  <c r="H1034" i="1" s="1"/>
  <c r="C1034" i="1"/>
  <c r="G1033" i="1"/>
  <c r="D1033" i="1"/>
  <c r="H1033" i="1" s="1"/>
  <c r="C1033" i="1"/>
  <c r="D1032" i="1"/>
  <c r="C1032" i="1"/>
  <c r="D1031" i="1"/>
  <c r="H1031" i="1" s="1"/>
  <c r="C1031" i="1"/>
  <c r="G1030" i="1"/>
  <c r="D1030" i="1"/>
  <c r="H1030" i="1" s="1"/>
  <c r="C1030" i="1"/>
  <c r="G1029" i="1"/>
  <c r="D1029" i="1"/>
  <c r="H1029" i="1" s="1"/>
  <c r="C1029" i="1"/>
  <c r="D1028" i="1"/>
  <c r="C1028" i="1"/>
  <c r="D1027" i="1"/>
  <c r="H1027" i="1" s="1"/>
  <c r="C1027" i="1"/>
  <c r="G1026" i="1"/>
  <c r="D1026" i="1"/>
  <c r="H1026" i="1" s="1"/>
  <c r="C1026" i="1"/>
  <c r="G1025" i="1"/>
  <c r="D1025" i="1"/>
  <c r="H1025" i="1" s="1"/>
  <c r="C1025" i="1"/>
  <c r="D1024" i="1"/>
  <c r="C1024" i="1"/>
  <c r="D1023" i="1"/>
  <c r="H1023" i="1" s="1"/>
  <c r="C1023" i="1"/>
  <c r="G1022" i="1"/>
  <c r="D1022" i="1"/>
  <c r="H1022" i="1" s="1"/>
  <c r="C1022" i="1"/>
  <c r="D1021" i="1"/>
  <c r="H1021" i="1" s="1"/>
  <c r="C1021" i="1"/>
  <c r="D1020" i="1"/>
  <c r="C1020" i="1"/>
  <c r="D1019" i="1"/>
  <c r="H1019" i="1" s="1"/>
  <c r="C1019" i="1"/>
  <c r="G1018" i="1"/>
  <c r="D1018" i="1"/>
  <c r="H1018" i="1" s="1"/>
  <c r="C1018" i="1"/>
  <c r="G1017" i="1"/>
  <c r="D1017" i="1"/>
  <c r="H1017" i="1" s="1"/>
  <c r="C1017" i="1"/>
  <c r="D1016" i="1"/>
  <c r="C1016" i="1"/>
  <c r="D1015" i="1"/>
  <c r="H1015" i="1" s="1"/>
  <c r="C1015" i="1"/>
  <c r="G1014" i="1"/>
  <c r="D1014" i="1"/>
  <c r="H1014" i="1" s="1"/>
  <c r="C1014" i="1"/>
  <c r="D1013" i="1"/>
  <c r="H1013" i="1" s="1"/>
  <c r="C1013" i="1"/>
  <c r="D1012" i="1"/>
  <c r="C1012" i="1"/>
  <c r="D1011" i="1"/>
  <c r="H1011" i="1" s="1"/>
  <c r="C1011" i="1"/>
  <c r="G1010" i="1"/>
  <c r="D1010" i="1"/>
  <c r="H1010" i="1" s="1"/>
  <c r="C1010" i="1"/>
  <c r="G1009" i="1"/>
  <c r="D1009" i="1"/>
  <c r="H1009" i="1" s="1"/>
  <c r="C1009" i="1"/>
  <c r="D1008" i="1"/>
  <c r="C1008" i="1"/>
  <c r="D1007" i="1"/>
  <c r="H1007" i="1" s="1"/>
  <c r="C1007" i="1"/>
  <c r="G1006" i="1"/>
  <c r="D1006" i="1"/>
  <c r="H1006" i="1" s="1"/>
  <c r="C1006" i="1"/>
  <c r="D1005" i="1"/>
  <c r="H1005" i="1" s="1"/>
  <c r="C1005" i="1"/>
  <c r="D1004" i="1"/>
  <c r="C1004" i="1"/>
  <c r="D1003" i="1"/>
  <c r="H1003" i="1" s="1"/>
  <c r="C1003" i="1"/>
  <c r="G1002" i="1"/>
  <c r="D1002" i="1"/>
  <c r="H1002" i="1" s="1"/>
  <c r="C1002" i="1"/>
  <c r="G1001" i="1"/>
  <c r="D1001" i="1"/>
  <c r="H1001" i="1" s="1"/>
  <c r="C1001" i="1"/>
  <c r="D1000" i="1"/>
  <c r="C1000" i="1"/>
  <c r="D999" i="1"/>
  <c r="H999" i="1" s="1"/>
  <c r="C999" i="1"/>
  <c r="G998" i="1"/>
  <c r="D998" i="1"/>
  <c r="H998" i="1" s="1"/>
  <c r="C998" i="1"/>
  <c r="G997" i="1"/>
  <c r="D997" i="1"/>
  <c r="H997" i="1" s="1"/>
  <c r="C997" i="1"/>
  <c r="D996" i="1"/>
  <c r="C996" i="1"/>
  <c r="D995" i="1"/>
  <c r="H995" i="1" s="1"/>
  <c r="C995" i="1"/>
  <c r="G994" i="1"/>
  <c r="D994" i="1"/>
  <c r="H994" i="1" s="1"/>
  <c r="C994" i="1"/>
  <c r="G993" i="1"/>
  <c r="D993" i="1"/>
  <c r="H993" i="1" s="1"/>
  <c r="C993" i="1"/>
  <c r="D992" i="1"/>
  <c r="C992" i="1"/>
  <c r="D991" i="1"/>
  <c r="H991" i="1" s="1"/>
  <c r="C991" i="1"/>
  <c r="G990" i="1"/>
  <c r="D990" i="1"/>
  <c r="H990" i="1" s="1"/>
  <c r="C990" i="1"/>
  <c r="G989" i="1"/>
  <c r="D989" i="1"/>
  <c r="H989" i="1" s="1"/>
  <c r="C989" i="1"/>
  <c r="D988" i="1"/>
  <c r="C988" i="1"/>
  <c r="D987" i="1"/>
  <c r="H987" i="1" s="1"/>
  <c r="C987" i="1"/>
  <c r="G986" i="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D827" i="1"/>
  <c r="H827" i="1" s="1"/>
  <c r="C827" i="1"/>
  <c r="H826" i="1"/>
  <c r="G826" i="1"/>
  <c r="D826" i="1"/>
  <c r="C826" i="1"/>
  <c r="H825" i="1"/>
  <c r="G825" i="1"/>
  <c r="D825" i="1"/>
  <c r="C825" i="1"/>
  <c r="H824" i="1"/>
  <c r="G824" i="1"/>
  <c r="D824" i="1"/>
  <c r="C824" i="1"/>
  <c r="D823" i="1"/>
  <c r="H823" i="1" s="1"/>
  <c r="C823" i="1"/>
  <c r="H822" i="1"/>
  <c r="G822" i="1"/>
  <c r="D822" i="1"/>
  <c r="C822" i="1"/>
  <c r="D821" i="1"/>
  <c r="H821" i="1" s="1"/>
  <c r="C821" i="1"/>
  <c r="H820" i="1"/>
  <c r="G820" i="1"/>
  <c r="D820" i="1"/>
  <c r="C820" i="1"/>
  <c r="D819" i="1"/>
  <c r="H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H753" i="1" s="1"/>
  <c r="C753" i="1"/>
  <c r="D752" i="1"/>
  <c r="C752" i="1"/>
  <c r="G752" i="1" s="1"/>
  <c r="D751" i="1"/>
  <c r="C751" i="1"/>
  <c r="G751" i="1" s="1"/>
  <c r="H750" i="1"/>
  <c r="D750" i="1"/>
  <c r="C750" i="1"/>
  <c r="G750" i="1" s="1"/>
  <c r="H749" i="1"/>
  <c r="D749" i="1"/>
  <c r="C749" i="1"/>
  <c r="G749" i="1" s="1"/>
  <c r="D748" i="1"/>
  <c r="C748" i="1"/>
  <c r="G748" i="1" s="1"/>
  <c r="D747" i="1"/>
  <c r="C747" i="1"/>
  <c r="G747" i="1" s="1"/>
  <c r="D746" i="1"/>
  <c r="C746" i="1"/>
  <c r="G746" i="1" s="1"/>
  <c r="H745" i="1"/>
  <c r="D745" i="1"/>
  <c r="C745" i="1"/>
  <c r="G745" i="1" s="1"/>
  <c r="H744" i="1"/>
  <c r="D744" i="1"/>
  <c r="C744" i="1"/>
  <c r="G744" i="1" s="1"/>
  <c r="D743" i="1"/>
  <c r="C743" i="1"/>
  <c r="G743" i="1" s="1"/>
  <c r="D742" i="1"/>
  <c r="C742" i="1"/>
  <c r="G742" i="1" s="1"/>
  <c r="H741" i="1"/>
  <c r="D741" i="1"/>
  <c r="C741" i="1"/>
  <c r="G741" i="1" s="1"/>
  <c r="H740" i="1"/>
  <c r="D740" i="1"/>
  <c r="C740" i="1"/>
  <c r="G740" i="1" s="1"/>
  <c r="D739" i="1"/>
  <c r="C739" i="1"/>
  <c r="G739" i="1" s="1"/>
  <c r="H738" i="1"/>
  <c r="D738" i="1"/>
  <c r="C738" i="1"/>
  <c r="G738" i="1" s="1"/>
  <c r="H737" i="1"/>
  <c r="D737" i="1"/>
  <c r="C737" i="1"/>
  <c r="G737" i="1" s="1"/>
  <c r="D736" i="1"/>
  <c r="C736" i="1"/>
  <c r="G736" i="1" s="1"/>
  <c r="D735" i="1"/>
  <c r="C735" i="1"/>
  <c r="G735" i="1" s="1"/>
  <c r="H734" i="1"/>
  <c r="D734" i="1"/>
  <c r="C734" i="1"/>
  <c r="G734" i="1" s="1"/>
  <c r="H733" i="1"/>
  <c r="D733" i="1"/>
  <c r="C733" i="1"/>
  <c r="G733" i="1" s="1"/>
  <c r="D732" i="1"/>
  <c r="C732" i="1"/>
  <c r="G732" i="1" s="1"/>
  <c r="D731" i="1"/>
  <c r="C731" i="1"/>
  <c r="G731" i="1" s="1"/>
  <c r="D730" i="1"/>
  <c r="C730" i="1"/>
  <c r="G730" i="1" s="1"/>
  <c r="H729" i="1"/>
  <c r="D729" i="1"/>
  <c r="C729" i="1"/>
  <c r="G729" i="1" s="1"/>
  <c r="H728" i="1"/>
  <c r="D728" i="1"/>
  <c r="C728" i="1"/>
  <c r="G728" i="1" s="1"/>
  <c r="D727" i="1"/>
  <c r="C727" i="1"/>
  <c r="G727" i="1" s="1"/>
  <c r="D726" i="1"/>
  <c r="C726" i="1"/>
  <c r="G726" i="1" s="1"/>
  <c r="H725" i="1"/>
  <c r="D725" i="1"/>
  <c r="C725" i="1"/>
  <c r="G725" i="1" s="1"/>
  <c r="H724" i="1"/>
  <c r="D724" i="1"/>
  <c r="C724" i="1"/>
  <c r="G724" i="1" s="1"/>
  <c r="D723" i="1"/>
  <c r="C723" i="1"/>
  <c r="G723" i="1" s="1"/>
  <c r="H722" i="1"/>
  <c r="D722" i="1"/>
  <c r="C722" i="1"/>
  <c r="G722" i="1" s="1"/>
  <c r="H721" i="1"/>
  <c r="D721" i="1"/>
  <c r="C721" i="1"/>
  <c r="G721" i="1" s="1"/>
  <c r="D720" i="1"/>
  <c r="C720" i="1"/>
  <c r="G720" i="1" s="1"/>
  <c r="D719" i="1"/>
  <c r="C719" i="1"/>
  <c r="G719" i="1" s="1"/>
  <c r="H718" i="1"/>
  <c r="D718" i="1"/>
  <c r="C718" i="1"/>
  <c r="G718" i="1" s="1"/>
  <c r="H717" i="1"/>
  <c r="D717" i="1"/>
  <c r="C717" i="1"/>
  <c r="G717" i="1" s="1"/>
  <c r="D716" i="1"/>
  <c r="C716" i="1"/>
  <c r="G716" i="1" s="1"/>
  <c r="D715" i="1"/>
  <c r="C715" i="1"/>
  <c r="G715" i="1" s="1"/>
  <c r="D714" i="1"/>
  <c r="C714" i="1"/>
  <c r="G714" i="1" s="1"/>
  <c r="H713" i="1"/>
  <c r="D713" i="1"/>
  <c r="C713" i="1"/>
  <c r="G713" i="1" s="1"/>
  <c r="H712" i="1"/>
  <c r="D712" i="1"/>
  <c r="C712" i="1"/>
  <c r="G712" i="1" s="1"/>
  <c r="D711" i="1"/>
  <c r="C711" i="1"/>
  <c r="G711" i="1" s="1"/>
  <c r="D710" i="1"/>
  <c r="C710" i="1"/>
  <c r="G710" i="1" s="1"/>
  <c r="H709" i="1"/>
  <c r="D709" i="1"/>
  <c r="C709" i="1"/>
  <c r="G709" i="1" s="1"/>
  <c r="H708" i="1"/>
  <c r="D708" i="1"/>
  <c r="C708" i="1"/>
  <c r="G708" i="1" s="1"/>
  <c r="D707" i="1"/>
  <c r="C707" i="1"/>
  <c r="G707" i="1" s="1"/>
  <c r="H706" i="1"/>
  <c r="D706" i="1"/>
  <c r="C706" i="1"/>
  <c r="G706" i="1" s="1"/>
  <c r="H705" i="1"/>
  <c r="D705" i="1"/>
  <c r="C705" i="1"/>
  <c r="G705" i="1" s="1"/>
  <c r="D704" i="1"/>
  <c r="C704" i="1"/>
  <c r="G704" i="1" s="1"/>
  <c r="D703" i="1"/>
  <c r="C703" i="1"/>
  <c r="G703" i="1" s="1"/>
  <c r="H702" i="1"/>
  <c r="D702" i="1"/>
  <c r="C702" i="1"/>
  <c r="G702" i="1" s="1"/>
  <c r="H701" i="1"/>
  <c r="D701" i="1"/>
  <c r="C701" i="1"/>
  <c r="G701" i="1" s="1"/>
  <c r="D700" i="1"/>
  <c r="C700" i="1"/>
  <c r="G700" i="1" s="1"/>
  <c r="D699" i="1"/>
  <c r="C699" i="1"/>
  <c r="G699" i="1" s="1"/>
  <c r="D698" i="1"/>
  <c r="C698" i="1"/>
  <c r="G698" i="1" s="1"/>
  <c r="H697" i="1"/>
  <c r="D697" i="1"/>
  <c r="C697" i="1"/>
  <c r="G697" i="1" s="1"/>
  <c r="H696" i="1"/>
  <c r="D696" i="1"/>
  <c r="C696" i="1"/>
  <c r="G696" i="1" s="1"/>
  <c r="D695" i="1"/>
  <c r="C695" i="1"/>
  <c r="G695" i="1" s="1"/>
  <c r="D694" i="1"/>
  <c r="C694" i="1"/>
  <c r="H693" i="1"/>
  <c r="D693" i="1"/>
  <c r="C693" i="1"/>
  <c r="G693" i="1" s="1"/>
  <c r="H692" i="1"/>
  <c r="D692" i="1"/>
  <c r="C692" i="1"/>
  <c r="G692" i="1" s="1"/>
  <c r="D691" i="1"/>
  <c r="C691" i="1"/>
  <c r="G691" i="1" s="1"/>
  <c r="H690" i="1"/>
  <c r="D690" i="1"/>
  <c r="C690" i="1"/>
  <c r="G690" i="1" s="1"/>
  <c r="H689" i="1"/>
  <c r="D689" i="1"/>
  <c r="C689" i="1"/>
  <c r="G689" i="1" s="1"/>
  <c r="D688" i="1"/>
  <c r="C688" i="1"/>
  <c r="G688" i="1" s="1"/>
  <c r="D687" i="1"/>
  <c r="C687" i="1"/>
  <c r="G687" i="1" s="1"/>
  <c r="H686" i="1"/>
  <c r="D686" i="1"/>
  <c r="C686" i="1"/>
  <c r="G686" i="1" s="1"/>
  <c r="H685" i="1"/>
  <c r="D685" i="1"/>
  <c r="C685" i="1"/>
  <c r="G685" i="1" s="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H674" i="1"/>
  <c r="D674" i="1"/>
  <c r="C674" i="1"/>
  <c r="G674" i="1" s="1"/>
  <c r="H673" i="1"/>
  <c r="D673" i="1"/>
  <c r="C673" i="1"/>
  <c r="G673" i="1" s="1"/>
  <c r="D672" i="1"/>
  <c r="C672" i="1"/>
  <c r="G672" i="1" s="1"/>
  <c r="D671" i="1"/>
  <c r="C671" i="1"/>
  <c r="G671" i="1" s="1"/>
  <c r="H670" i="1"/>
  <c r="D670" i="1"/>
  <c r="C670" i="1"/>
  <c r="G670" i="1" s="1"/>
  <c r="H669" i="1"/>
  <c r="D669" i="1"/>
  <c r="C669" i="1"/>
  <c r="G669" i="1" s="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H658" i="1"/>
  <c r="D658" i="1"/>
  <c r="C658" i="1"/>
  <c r="G658" i="1" s="1"/>
  <c r="H657" i="1"/>
  <c r="D657" i="1"/>
  <c r="C657" i="1"/>
  <c r="G657" i="1" s="1"/>
  <c r="D656" i="1"/>
  <c r="C656" i="1"/>
  <c r="G656" i="1" s="1"/>
  <c r="D655" i="1"/>
  <c r="C655" i="1"/>
  <c r="G655" i="1" s="1"/>
  <c r="D654" i="1"/>
  <c r="H654" i="1" s="1"/>
  <c r="C654" i="1"/>
  <c r="G654" i="1" s="1"/>
  <c r="H653" i="1"/>
  <c r="D653" i="1"/>
  <c r="C653" i="1"/>
  <c r="G653" i="1" s="1"/>
  <c r="D652" i="1"/>
  <c r="C652" i="1"/>
  <c r="G652" i="1" s="1"/>
  <c r="D651" i="1"/>
  <c r="C651" i="1"/>
  <c r="G651" i="1" s="1"/>
  <c r="D650" i="1"/>
  <c r="C650" i="1"/>
  <c r="G650" i="1" s="1"/>
  <c r="H649" i="1"/>
  <c r="D649" i="1"/>
  <c r="C649" i="1"/>
  <c r="G649" i="1" s="1"/>
  <c r="H648" i="1"/>
  <c r="D648" i="1"/>
  <c r="C648" i="1"/>
  <c r="G648" i="1" s="1"/>
  <c r="D647" i="1"/>
  <c r="C647" i="1"/>
  <c r="G647" i="1" s="1"/>
  <c r="D646" i="1"/>
  <c r="C646" i="1"/>
  <c r="G646" i="1" s="1"/>
  <c r="C645" i="1"/>
  <c r="H644" i="1"/>
  <c r="D644" i="1"/>
  <c r="C644" i="1"/>
  <c r="D643" i="1"/>
  <c r="C643" i="1"/>
  <c r="H642" i="1"/>
  <c r="D642" i="1"/>
  <c r="C642" i="1"/>
  <c r="G642" i="1" s="1"/>
  <c r="H641" i="1"/>
  <c r="D641" i="1"/>
  <c r="C641" i="1"/>
  <c r="G641" i="1" s="1"/>
  <c r="D632" i="1"/>
  <c r="H632" i="1" s="1"/>
  <c r="C632" i="1"/>
  <c r="D631" i="1"/>
  <c r="H631" i="1" s="1"/>
  <c r="C631" i="1"/>
  <c r="G631" i="1" s="1"/>
  <c r="H628" i="1"/>
  <c r="D628" i="1"/>
  <c r="C628" i="1"/>
  <c r="G628" i="1" s="1"/>
  <c r="D627" i="1"/>
  <c r="C627" i="1"/>
  <c r="G627" i="1" s="1"/>
  <c r="D626" i="1"/>
  <c r="C626" i="1"/>
  <c r="G626" i="1" s="1"/>
  <c r="H625" i="1"/>
  <c r="D625" i="1"/>
  <c r="C625" i="1"/>
  <c r="G625" i="1" s="1"/>
  <c r="H624" i="1"/>
  <c r="D624" i="1"/>
  <c r="C624" i="1"/>
  <c r="G624" i="1" s="1"/>
  <c r="D623" i="1"/>
  <c r="C623" i="1"/>
  <c r="G623" i="1" s="1"/>
  <c r="H622" i="1"/>
  <c r="D622" i="1"/>
  <c r="C622" i="1"/>
  <c r="G622" i="1" s="1"/>
  <c r="H621" i="1"/>
  <c r="D621" i="1"/>
  <c r="C621" i="1"/>
  <c r="G621" i="1" s="1"/>
  <c r="D620" i="1"/>
  <c r="C620" i="1"/>
  <c r="G620" i="1" s="1"/>
  <c r="D619" i="1"/>
  <c r="D618" i="1"/>
  <c r="C618" i="1"/>
  <c r="G618" i="1" s="1"/>
  <c r="H617" i="1"/>
  <c r="D617" i="1"/>
  <c r="C617" i="1"/>
  <c r="G617" i="1" s="1"/>
  <c r="H616" i="1"/>
  <c r="D616" i="1"/>
  <c r="C616" i="1"/>
  <c r="G616" i="1" s="1"/>
  <c r="D615" i="1"/>
  <c r="C615" i="1"/>
  <c r="G615" i="1" s="1"/>
  <c r="D614" i="1"/>
  <c r="C614" i="1"/>
  <c r="G614" i="1" s="1"/>
  <c r="H613" i="1"/>
  <c r="D613" i="1"/>
  <c r="C613" i="1"/>
  <c r="G613" i="1" s="1"/>
  <c r="H612" i="1"/>
  <c r="D612" i="1"/>
  <c r="C612" i="1"/>
  <c r="G612" i="1" s="1"/>
  <c r="D611" i="1"/>
  <c r="C611" i="1"/>
  <c r="G611" i="1" s="1"/>
  <c r="H610" i="1"/>
  <c r="D610" i="1"/>
  <c r="C610" i="1"/>
  <c r="G610" i="1" s="1"/>
  <c r="H609" i="1"/>
  <c r="D609" i="1"/>
  <c r="C609" i="1"/>
  <c r="G609" i="1" s="1"/>
  <c r="D608" i="1"/>
  <c r="C608" i="1"/>
  <c r="G608" i="1" s="1"/>
  <c r="D607" i="1"/>
  <c r="C607" i="1"/>
  <c r="G607" i="1" s="1"/>
  <c r="H606" i="1"/>
  <c r="D606" i="1"/>
  <c r="C606" i="1"/>
  <c r="G606" i="1" s="1"/>
  <c r="H605" i="1"/>
  <c r="D605" i="1"/>
  <c r="C605" i="1"/>
  <c r="G605" i="1" s="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H594" i="1" s="1"/>
  <c r="C594" i="1"/>
  <c r="D593" i="1"/>
  <c r="H593" i="1" s="1"/>
  <c r="C593" i="1"/>
  <c r="G593" i="1" s="1"/>
  <c r="D592" i="1"/>
  <c r="C592" i="1"/>
  <c r="G592" i="1" s="1"/>
  <c r="D591" i="1"/>
  <c r="C591" i="1"/>
  <c r="G591" i="1" s="1"/>
  <c r="H590" i="1"/>
  <c r="D590" i="1"/>
  <c r="C590" i="1"/>
  <c r="G590" i="1" s="1"/>
  <c r="H589" i="1"/>
  <c r="D589" i="1"/>
  <c r="C589" i="1"/>
  <c r="G589" i="1" s="1"/>
  <c r="D588" i="1"/>
  <c r="C588" i="1"/>
  <c r="G588" i="1" s="1"/>
  <c r="C587" i="1"/>
  <c r="D586" i="1"/>
  <c r="C586" i="1"/>
  <c r="G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G576" i="1"/>
  <c r="D576" i="1"/>
  <c r="C576" i="1"/>
  <c r="H576" i="1" s="1"/>
  <c r="G575" i="1"/>
  <c r="D575" i="1"/>
  <c r="C575" i="1"/>
  <c r="H575" i="1" s="1"/>
  <c r="D574" i="1"/>
  <c r="C574" i="1"/>
  <c r="H574" i="1" s="1"/>
  <c r="D573" i="1"/>
  <c r="C573" i="1"/>
  <c r="H573" i="1" s="1"/>
  <c r="G572" i="1"/>
  <c r="D572" i="1"/>
  <c r="C572" i="1"/>
  <c r="H572" i="1" s="1"/>
  <c r="G571" i="1"/>
  <c r="D571" i="1"/>
  <c r="C571" i="1"/>
  <c r="H571" i="1" s="1"/>
  <c r="D570" i="1"/>
  <c r="C570" i="1"/>
  <c r="H570" i="1" s="1"/>
  <c r="D569" i="1"/>
  <c r="C569" i="1"/>
  <c r="H569" i="1" s="1"/>
  <c r="G568" i="1"/>
  <c r="D568" i="1"/>
  <c r="C568" i="1"/>
  <c r="H568" i="1" s="1"/>
  <c r="G567" i="1"/>
  <c r="D567" i="1"/>
  <c r="C567" i="1"/>
  <c r="H567" i="1" s="1"/>
  <c r="D566" i="1"/>
  <c r="C566" i="1"/>
  <c r="H566" i="1" s="1"/>
  <c r="D565" i="1"/>
  <c r="C565" i="1"/>
  <c r="H565" i="1" s="1"/>
  <c r="G564" i="1"/>
  <c r="D564" i="1"/>
  <c r="C564" i="1"/>
  <c r="H564" i="1" s="1"/>
  <c r="G563" i="1"/>
  <c r="D563" i="1"/>
  <c r="C563" i="1"/>
  <c r="H563" i="1" s="1"/>
  <c r="D562" i="1"/>
  <c r="C562" i="1"/>
  <c r="H562" i="1" s="1"/>
  <c r="D561" i="1"/>
  <c r="G560" i="1"/>
  <c r="D560" i="1"/>
  <c r="C560" i="1"/>
  <c r="H560" i="1" s="1"/>
  <c r="G559" i="1"/>
  <c r="D559" i="1"/>
  <c r="C559" i="1"/>
  <c r="H559" i="1" s="1"/>
  <c r="D558" i="1"/>
  <c r="C558" i="1"/>
  <c r="H558" i="1" s="1"/>
  <c r="D557" i="1"/>
  <c r="C557" i="1"/>
  <c r="H557" i="1" s="1"/>
  <c r="G556" i="1"/>
  <c r="D556" i="1"/>
  <c r="C556" i="1"/>
  <c r="H556" i="1" s="1"/>
  <c r="G555" i="1"/>
  <c r="D555" i="1"/>
  <c r="C555" i="1"/>
  <c r="H555" i="1" s="1"/>
  <c r="D554" i="1"/>
  <c r="C554" i="1"/>
  <c r="H554" i="1" s="1"/>
  <c r="D553" i="1"/>
  <c r="C553" i="1"/>
  <c r="H553" i="1" s="1"/>
  <c r="G552" i="1"/>
  <c r="D552" i="1"/>
  <c r="C552" i="1"/>
  <c r="H552" i="1" s="1"/>
  <c r="G551" i="1"/>
  <c r="D551" i="1"/>
  <c r="C551" i="1"/>
  <c r="H551" i="1" s="1"/>
  <c r="D550" i="1"/>
  <c r="C550" i="1"/>
  <c r="H550" i="1" s="1"/>
  <c r="D549" i="1"/>
  <c r="C549" i="1"/>
  <c r="H549" i="1" s="1"/>
  <c r="G548" i="1"/>
  <c r="D548" i="1"/>
  <c r="C548" i="1"/>
  <c r="H548" i="1" s="1"/>
  <c r="G547" i="1"/>
  <c r="D547" i="1"/>
  <c r="C547" i="1"/>
  <c r="H547" i="1" s="1"/>
  <c r="D546" i="1"/>
  <c r="C546" i="1"/>
  <c r="H546" i="1" s="1"/>
  <c r="D545" i="1"/>
  <c r="C545" i="1"/>
  <c r="H545" i="1" s="1"/>
  <c r="G544" i="1"/>
  <c r="D544" i="1"/>
  <c r="C544" i="1"/>
  <c r="H544" i="1" s="1"/>
  <c r="G543" i="1"/>
  <c r="D543" i="1"/>
  <c r="C543" i="1"/>
  <c r="H543" i="1" s="1"/>
  <c r="D542" i="1"/>
  <c r="C542" i="1"/>
  <c r="H542" i="1" s="1"/>
  <c r="D541" i="1"/>
  <c r="C541" i="1"/>
  <c r="H541" i="1" s="1"/>
  <c r="G540" i="1"/>
  <c r="D540" i="1"/>
  <c r="C540" i="1"/>
  <c r="H540" i="1" s="1"/>
  <c r="G539" i="1"/>
  <c r="D539" i="1"/>
  <c r="C539" i="1"/>
  <c r="H539" i="1" s="1"/>
  <c r="D538" i="1"/>
  <c r="C538" i="1"/>
  <c r="H538" i="1" s="1"/>
  <c r="D537" i="1"/>
  <c r="C537" i="1"/>
  <c r="H537" i="1" s="1"/>
  <c r="G536" i="1"/>
  <c r="D536" i="1"/>
  <c r="C536" i="1"/>
  <c r="H536" i="1" s="1"/>
  <c r="G535" i="1"/>
  <c r="D535" i="1"/>
  <c r="C535" i="1"/>
  <c r="H535" i="1" s="1"/>
  <c r="D534" i="1"/>
  <c r="C534" i="1"/>
  <c r="H534" i="1" s="1"/>
  <c r="D533" i="1"/>
  <c r="C533" i="1"/>
  <c r="H533" i="1" s="1"/>
  <c r="G532" i="1"/>
  <c r="D532" i="1"/>
  <c r="C532" i="1"/>
  <c r="H532" i="1" s="1"/>
  <c r="G531" i="1"/>
  <c r="D531" i="1"/>
  <c r="C531" i="1"/>
  <c r="H531" i="1" s="1"/>
  <c r="D530" i="1"/>
  <c r="C530" i="1"/>
  <c r="H530" i="1" s="1"/>
  <c r="D529" i="1"/>
  <c r="C529" i="1"/>
  <c r="H529" i="1" s="1"/>
  <c r="G528" i="1"/>
  <c r="D528" i="1"/>
  <c r="C528" i="1"/>
  <c r="H528" i="1" s="1"/>
  <c r="G527" i="1"/>
  <c r="D527" i="1"/>
  <c r="C527" i="1"/>
  <c r="H527" i="1" s="1"/>
  <c r="D526" i="1"/>
  <c r="C526" i="1"/>
  <c r="H526" i="1" s="1"/>
  <c r="D525" i="1"/>
  <c r="C525" i="1"/>
  <c r="H525" i="1" s="1"/>
  <c r="G524" i="1"/>
  <c r="D524" i="1"/>
  <c r="C524" i="1"/>
  <c r="H524" i="1" s="1"/>
  <c r="G523" i="1"/>
  <c r="D523" i="1"/>
  <c r="C523" i="1"/>
  <c r="H523"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D422" i="1"/>
  <c r="G422" i="1" s="1"/>
  <c r="C422" i="1"/>
  <c r="D421" i="1"/>
  <c r="G421" i="1" s="1"/>
  <c r="C421" i="1"/>
  <c r="H420" i="1"/>
  <c r="D420" i="1"/>
  <c r="G420" i="1" s="1"/>
  <c r="C420" i="1"/>
  <c r="H419" i="1"/>
  <c r="D419" i="1"/>
  <c r="G419" i="1" s="1"/>
  <c r="C419" i="1"/>
  <c r="D418" i="1"/>
  <c r="G418" i="1" s="1"/>
  <c r="C418" i="1"/>
  <c r="D417" i="1"/>
  <c r="G417" i="1" s="1"/>
  <c r="C417" i="1"/>
  <c r="H416" i="1"/>
  <c r="D416" i="1"/>
  <c r="G416" i="1" s="1"/>
  <c r="C416" i="1"/>
  <c r="D415" i="1"/>
  <c r="D414" i="1"/>
  <c r="H413" i="1"/>
  <c r="D413" i="1"/>
  <c r="G413" i="1" s="1"/>
  <c r="C413" i="1"/>
  <c r="C412" i="1"/>
  <c r="C411" i="1"/>
  <c r="H406" i="1"/>
  <c r="D406" i="1"/>
  <c r="G406" i="1" s="1"/>
  <c r="C406" i="1"/>
  <c r="H405" i="1"/>
  <c r="D405" i="1"/>
  <c r="G405" i="1" s="1"/>
  <c r="C405" i="1"/>
  <c r="D404" i="1"/>
  <c r="G404" i="1" s="1"/>
  <c r="C404" i="1"/>
  <c r="D401" i="1"/>
  <c r="G401" i="1" s="1"/>
  <c r="C401" i="1"/>
  <c r="H400" i="1"/>
  <c r="D400" i="1"/>
  <c r="G400" i="1" s="1"/>
  <c r="C400" i="1"/>
  <c r="H399" i="1"/>
  <c r="D399" i="1"/>
  <c r="G399" i="1" s="1"/>
  <c r="C399" i="1"/>
  <c r="D398" i="1"/>
  <c r="G398" i="1" s="1"/>
  <c r="C398" i="1"/>
  <c r="C397" i="1"/>
  <c r="H396" i="1"/>
  <c r="D396" i="1"/>
  <c r="G396" i="1" s="1"/>
  <c r="C396" i="1"/>
  <c r="H395" i="1"/>
  <c r="D395" i="1"/>
  <c r="G395" i="1" s="1"/>
  <c r="C395" i="1"/>
  <c r="D394" i="1"/>
  <c r="G394" i="1" s="1"/>
  <c r="C394" i="1"/>
  <c r="D393" i="1"/>
  <c r="G393" i="1" s="1"/>
  <c r="C393" i="1"/>
  <c r="H392" i="1"/>
  <c r="D392" i="1"/>
  <c r="G392" i="1" s="1"/>
  <c r="C392" i="1"/>
  <c r="D391" i="1"/>
  <c r="D390" i="1"/>
  <c r="G390" i="1" s="1"/>
  <c r="C390" i="1"/>
  <c r="H389" i="1"/>
  <c r="D389" i="1"/>
  <c r="G389" i="1" s="1"/>
  <c r="C389" i="1"/>
  <c r="H388" i="1"/>
  <c r="D388" i="1"/>
  <c r="G388" i="1" s="1"/>
  <c r="C388" i="1"/>
  <c r="D387" i="1"/>
  <c r="G387" i="1" s="1"/>
  <c r="C387" i="1"/>
  <c r="D386" i="1"/>
  <c r="G386" i="1" s="1"/>
  <c r="C386" i="1"/>
  <c r="H385" i="1"/>
  <c r="D385" i="1"/>
  <c r="G385" i="1" s="1"/>
  <c r="C385" i="1"/>
  <c r="H384" i="1"/>
  <c r="D384" i="1"/>
  <c r="G384" i="1" s="1"/>
  <c r="C384" i="1"/>
  <c r="D383" i="1"/>
  <c r="G383" i="1" s="1"/>
  <c r="C383" i="1"/>
  <c r="D382" i="1"/>
  <c r="G382" i="1" s="1"/>
  <c r="C382" i="1"/>
  <c r="H381" i="1"/>
  <c r="D381" i="1"/>
  <c r="G381" i="1" s="1"/>
  <c r="C381" i="1"/>
  <c r="H380" i="1"/>
  <c r="D380" i="1"/>
  <c r="G380" i="1" s="1"/>
  <c r="C380" i="1"/>
  <c r="D379" i="1"/>
  <c r="G379" i="1" s="1"/>
  <c r="C379" i="1"/>
  <c r="D378" i="1"/>
  <c r="G378" i="1" s="1"/>
  <c r="C378" i="1"/>
  <c r="H377" i="1"/>
  <c r="D377" i="1"/>
  <c r="G377" i="1" s="1"/>
  <c r="C377" i="1"/>
  <c r="H376" i="1"/>
  <c r="D376" i="1"/>
  <c r="G376" i="1" s="1"/>
  <c r="C376" i="1"/>
  <c r="D375" i="1"/>
  <c r="G375" i="1" s="1"/>
  <c r="C375" i="1"/>
  <c r="D374" i="1"/>
  <c r="G374" i="1" s="1"/>
  <c r="C374" i="1"/>
  <c r="H373" i="1"/>
  <c r="D373" i="1"/>
  <c r="G373" i="1" s="1"/>
  <c r="C373" i="1"/>
  <c r="H372" i="1"/>
  <c r="D372" i="1"/>
  <c r="G372" i="1" s="1"/>
  <c r="C372" i="1"/>
  <c r="D371" i="1"/>
  <c r="G371" i="1" s="1"/>
  <c r="C371" i="1"/>
  <c r="D370" i="1"/>
  <c r="G370" i="1" s="1"/>
  <c r="C370" i="1"/>
  <c r="H369" i="1"/>
  <c r="D369" i="1"/>
  <c r="G369" i="1" s="1"/>
  <c r="C369" i="1"/>
  <c r="H368" i="1"/>
  <c r="D368" i="1"/>
  <c r="G368" i="1" s="1"/>
  <c r="C368" i="1"/>
  <c r="D367" i="1"/>
  <c r="G367" i="1" s="1"/>
  <c r="C367" i="1"/>
  <c r="D366" i="1"/>
  <c r="G366" i="1" s="1"/>
  <c r="C366" i="1"/>
  <c r="H365" i="1"/>
  <c r="D365" i="1"/>
  <c r="G365" i="1" s="1"/>
  <c r="C365" i="1"/>
  <c r="C364" i="1"/>
  <c r="D363" i="1"/>
  <c r="G363" i="1" s="1"/>
  <c r="C363" i="1"/>
  <c r="D362" i="1"/>
  <c r="G362" i="1" s="1"/>
  <c r="C362" i="1"/>
  <c r="H361" i="1"/>
  <c r="D361" i="1"/>
  <c r="G361" i="1" s="1"/>
  <c r="C361" i="1"/>
  <c r="H360" i="1"/>
  <c r="D360" i="1"/>
  <c r="G360" i="1" s="1"/>
  <c r="C360" i="1"/>
  <c r="D359" i="1"/>
  <c r="G359" i="1" s="1"/>
  <c r="C359" i="1"/>
  <c r="H357" i="1"/>
  <c r="D357" i="1"/>
  <c r="G357" i="1" s="1"/>
  <c r="C357" i="1"/>
  <c r="D356" i="1"/>
  <c r="G356" i="1" s="1"/>
  <c r="C356" i="1"/>
  <c r="D355" i="1"/>
  <c r="G355" i="1" s="1"/>
  <c r="C355" i="1"/>
  <c r="H354" i="1"/>
  <c r="D354" i="1"/>
  <c r="G354" i="1" s="1"/>
  <c r="C354" i="1"/>
  <c r="H353" i="1"/>
  <c r="D353" i="1"/>
  <c r="G353" i="1" s="1"/>
  <c r="C353" i="1"/>
  <c r="D352" i="1"/>
  <c r="G352" i="1" s="1"/>
  <c r="C352" i="1"/>
  <c r="D351" i="1"/>
  <c r="G351" i="1" s="1"/>
  <c r="C351" i="1"/>
  <c r="H350" i="1"/>
  <c r="D350" i="1"/>
  <c r="G350" i="1" s="1"/>
  <c r="C350" i="1"/>
  <c r="H349" i="1"/>
  <c r="D349" i="1"/>
  <c r="G349" i="1" s="1"/>
  <c r="C349" i="1"/>
  <c r="D348" i="1"/>
  <c r="G348" i="1" s="1"/>
  <c r="C348" i="1"/>
  <c r="D347" i="1"/>
  <c r="H347" i="1" s="1"/>
  <c r="C347" i="1"/>
  <c r="D346" i="1"/>
  <c r="H346" i="1" s="1"/>
  <c r="C346" i="1"/>
  <c r="D344" i="1"/>
  <c r="H344" i="1" s="1"/>
  <c r="C344" i="1"/>
  <c r="D343" i="1"/>
  <c r="H343" i="1" s="1"/>
  <c r="C343" i="1"/>
  <c r="D342" i="1"/>
  <c r="H342" i="1" s="1"/>
  <c r="C342" i="1"/>
  <c r="D341" i="1"/>
  <c r="H341" i="1" s="1"/>
  <c r="C341"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G292" i="1" s="1"/>
  <c r="C292" i="1"/>
  <c r="D291" i="1"/>
  <c r="G291" i="1" s="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D277" i="1"/>
  <c r="H277" i="1" s="1"/>
  <c r="C277" i="1"/>
  <c r="D276" i="1"/>
  <c r="H276" i="1" s="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C259" i="1"/>
  <c r="H258" i="1"/>
  <c r="G258" i="1"/>
  <c r="D258" i="1"/>
  <c r="C258" i="1"/>
  <c r="D257" i="1"/>
  <c r="H257" i="1" s="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H247" i="1" s="1"/>
  <c r="C247" i="1"/>
  <c r="D246" i="1"/>
  <c r="G246" i="1" s="1"/>
  <c r="C246" i="1"/>
  <c r="D245" i="1"/>
  <c r="H245" i="1" s="1"/>
  <c r="C245" i="1"/>
  <c r="D244" i="1"/>
  <c r="G244" i="1" s="1"/>
  <c r="C244" i="1"/>
  <c r="D243" i="1"/>
  <c r="H243" i="1" s="1"/>
  <c r="C243" i="1"/>
  <c r="D242" i="1"/>
  <c r="G242" i="1" s="1"/>
  <c r="C242" i="1"/>
  <c r="D241" i="1"/>
  <c r="H241" i="1" s="1"/>
  <c r="C241" i="1"/>
  <c r="D240" i="1"/>
  <c r="H240" i="1" s="1"/>
  <c r="C240" i="1"/>
  <c r="D239" i="1"/>
  <c r="G239" i="1" s="1"/>
  <c r="C239" i="1"/>
  <c r="D238" i="1"/>
  <c r="H238" i="1" s="1"/>
  <c r="C238" i="1"/>
  <c r="D237" i="1"/>
  <c r="G237" i="1" s="1"/>
  <c r="C237" i="1"/>
  <c r="D236" i="1"/>
  <c r="H236" i="1" s="1"/>
  <c r="C236" i="1"/>
  <c r="D235" i="1"/>
  <c r="H235" i="1" s="1"/>
  <c r="C235" i="1"/>
  <c r="D234" i="1"/>
  <c r="G234" i="1" s="1"/>
  <c r="C234" i="1"/>
  <c r="D233" i="1"/>
  <c r="H233" i="1" s="1"/>
  <c r="C233" i="1"/>
  <c r="D232" i="1"/>
  <c r="G232" i="1" s="1"/>
  <c r="C232" i="1"/>
  <c r="D231" i="1"/>
  <c r="H231" i="1" s="1"/>
  <c r="C231" i="1"/>
  <c r="D230" i="1"/>
  <c r="H230" i="1" s="1"/>
  <c r="C230" i="1"/>
  <c r="D229" i="1"/>
  <c r="G229" i="1" s="1"/>
  <c r="C229" i="1"/>
  <c r="D228" i="1"/>
  <c r="H228" i="1" s="1"/>
  <c r="C228" i="1"/>
  <c r="D227" i="1"/>
  <c r="H227" i="1" s="1"/>
  <c r="C227" i="1"/>
  <c r="D226" i="1"/>
  <c r="G226" i="1" s="1"/>
  <c r="C226" i="1"/>
  <c r="D225" i="1"/>
  <c r="H225" i="1" s="1"/>
  <c r="C225" i="1"/>
  <c r="D224" i="1"/>
  <c r="H224" i="1" s="1"/>
  <c r="C224" i="1"/>
  <c r="D223" i="1"/>
  <c r="G223" i="1" s="1"/>
  <c r="C223" i="1"/>
  <c r="D222" i="1"/>
  <c r="H222" i="1" s="1"/>
  <c r="C222"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D118" i="1"/>
  <c r="H118" i="1" s="1"/>
  <c r="C118" i="1"/>
  <c r="D117" i="1"/>
  <c r="H117" i="1" s="1"/>
  <c r="C117" i="1"/>
  <c r="D116" i="1"/>
  <c r="H116" i="1" s="1"/>
  <c r="C116" i="1"/>
  <c r="H115" i="1"/>
  <c r="G115" i="1"/>
  <c r="D115" i="1"/>
  <c r="C115" i="1"/>
  <c r="H114" i="1"/>
  <c r="G114" i="1"/>
  <c r="D114" i="1"/>
  <c r="C114" i="1"/>
  <c r="D113" i="1"/>
  <c r="H113" i="1" s="1"/>
  <c r="C113" i="1"/>
  <c r="H112" i="1"/>
  <c r="G112" i="1"/>
  <c r="D112" i="1"/>
  <c r="C112" i="1"/>
  <c r="D111" i="1"/>
  <c r="H111" i="1" s="1"/>
  <c r="C111" i="1"/>
  <c r="D110" i="1"/>
  <c r="H110" i="1" s="1"/>
  <c r="C110" i="1"/>
  <c r="H109" i="1"/>
  <c r="G109" i="1"/>
  <c r="D109" i="1"/>
  <c r="C109" i="1"/>
  <c r="C108" i="1"/>
  <c r="D107" i="1"/>
  <c r="H107" i="1" s="1"/>
  <c r="C107" i="1"/>
  <c r="D106" i="1"/>
  <c r="G106" i="1" s="1"/>
  <c r="C106" i="1"/>
  <c r="D105" i="1"/>
  <c r="H105" i="1" s="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H90" i="1" s="1"/>
  <c r="C90" i="1"/>
  <c r="D89" i="1"/>
  <c r="H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C25" i="1"/>
  <c r="H24" i="1"/>
  <c r="G24" i="1"/>
  <c r="D24" i="1"/>
  <c r="C24" i="1"/>
  <c r="H23" i="1"/>
  <c r="G23" i="1"/>
  <c r="D23" i="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D8" i="1"/>
  <c r="H8" i="1" s="1"/>
  <c r="C8" i="1"/>
  <c r="D7" i="1"/>
  <c r="H7" i="1" s="1"/>
  <c r="C7" i="1"/>
  <c r="D6" i="1"/>
  <c r="H6" i="1" s="1"/>
  <c r="C6" i="1"/>
  <c r="H5" i="1"/>
  <c r="D5" i="1"/>
  <c r="G5" i="1" s="1"/>
  <c r="C5" i="1"/>
  <c r="D4" i="1"/>
  <c r="G4" i="1" s="1"/>
  <c r="C4" i="1"/>
  <c r="C3" i="1"/>
  <c r="C1576" i="1" l="1"/>
  <c r="H1560" i="1"/>
  <c r="G1560" i="1"/>
  <c r="H1561" i="1"/>
  <c r="D49" i="8"/>
  <c r="C1524" i="1" s="1"/>
  <c r="D24" i="8"/>
  <c r="C1499" i="1" s="1"/>
  <c r="H1497" i="1"/>
  <c r="H1511" i="1"/>
  <c r="G1511" i="1"/>
  <c r="G1508" i="1"/>
  <c r="H1506" i="1"/>
  <c r="G1504" i="1"/>
  <c r="G1503" i="1"/>
  <c r="H1499" i="1"/>
  <c r="G1499" i="1"/>
  <c r="C1501" i="1"/>
  <c r="H1493" i="1"/>
  <c r="G1493" i="1"/>
  <c r="G1492" i="1"/>
  <c r="H1490" i="1"/>
  <c r="G1481" i="1"/>
  <c r="H1481" i="1"/>
  <c r="G1484" i="1"/>
  <c r="E292" i="9"/>
  <c r="B292" i="9" s="1"/>
  <c r="G632" i="1"/>
  <c r="E643" i="4"/>
  <c r="D637" i="1" s="1"/>
  <c r="D411" i="1"/>
  <c r="G411" i="1" s="1"/>
  <c r="E644" i="4"/>
  <c r="D638" i="1" s="1"/>
  <c r="H940" i="1"/>
  <c r="G827" i="1"/>
  <c r="G823" i="1"/>
  <c r="E71" i="9"/>
  <c r="B71" i="9" s="1"/>
  <c r="G821" i="1"/>
  <c r="G819" i="1"/>
  <c r="G809" i="1"/>
  <c r="G753" i="1"/>
  <c r="G694" i="1"/>
  <c r="E35" i="9"/>
  <c r="B35" i="9" s="1"/>
  <c r="B275" i="9"/>
  <c r="E22" i="9"/>
  <c r="B22" i="9" s="1"/>
  <c r="G644" i="1"/>
  <c r="G645" i="1"/>
  <c r="G643" i="1"/>
  <c r="E33" i="9"/>
  <c r="B33" i="9" s="1"/>
  <c r="E293" i="9"/>
  <c r="E593" i="4"/>
  <c r="D587" i="1" s="1"/>
  <c r="G587" i="1" s="1"/>
  <c r="G594" i="1"/>
  <c r="H364" i="1"/>
  <c r="E295" i="9"/>
  <c r="B295" i="9" s="1"/>
  <c r="E300" i="9"/>
  <c r="B300" i="9" s="1"/>
  <c r="F217" i="9"/>
  <c r="B217" i="9" s="1"/>
  <c r="G277" i="1"/>
  <c r="G275" i="1"/>
  <c r="G276" i="1"/>
  <c r="H259" i="1"/>
  <c r="G259" i="1"/>
  <c r="G260" i="1"/>
  <c r="G261" i="1"/>
  <c r="F263" i="4"/>
  <c r="F226" i="9"/>
  <c r="G257" i="1"/>
  <c r="E252" i="4"/>
  <c r="D248" i="1" s="1"/>
  <c r="G255" i="1"/>
  <c r="G256" i="1"/>
  <c r="F210" i="4"/>
  <c r="E196" i="4"/>
  <c r="D192" i="1" s="1"/>
  <c r="H192" i="1" s="1"/>
  <c r="E46" i="9"/>
  <c r="B46" i="9" s="1"/>
  <c r="B220" i="9"/>
  <c r="E42" i="9"/>
  <c r="B42" i="9" s="1"/>
  <c r="D165" i="1"/>
  <c r="H165" i="1" s="1"/>
  <c r="E163" i="4"/>
  <c r="D159" i="1" s="1"/>
  <c r="H159" i="1" s="1"/>
  <c r="F164" i="4"/>
  <c r="E152" i="4"/>
  <c r="G121" i="1"/>
  <c r="G123" i="1"/>
  <c r="E124" i="4"/>
  <c r="G118" i="1"/>
  <c r="G116" i="1"/>
  <c r="G117" i="1"/>
  <c r="F112" i="4"/>
  <c r="G113" i="1"/>
  <c r="G111" i="1"/>
  <c r="G108" i="1"/>
  <c r="G110" i="1"/>
  <c r="E106" i="4"/>
  <c r="D102" i="1" s="1"/>
  <c r="H102" i="1" s="1"/>
  <c r="G107" i="1"/>
  <c r="D103" i="1"/>
  <c r="G103" i="1" s="1"/>
  <c r="H106" i="1"/>
  <c r="G105" i="1"/>
  <c r="H103" i="1"/>
  <c r="H93" i="1"/>
  <c r="G90" i="1"/>
  <c r="G89" i="1"/>
  <c r="G88" i="1"/>
  <c r="G87" i="1"/>
  <c r="G55" i="1"/>
  <c r="H55" i="1"/>
  <c r="E50" i="4"/>
  <c r="D46" i="1" s="1"/>
  <c r="E26" i="9"/>
  <c r="B26" i="9" s="1"/>
  <c r="D25" i="1"/>
  <c r="F214" i="9"/>
  <c r="B214" i="9" s="1"/>
  <c r="G19" i="1"/>
  <c r="G20" i="1"/>
  <c r="G11" i="1"/>
  <c r="G9" i="1"/>
  <c r="G8" i="1"/>
  <c r="G7" i="1"/>
  <c r="H4" i="1"/>
  <c r="G6" i="1"/>
  <c r="H1094" i="1"/>
  <c r="G1094" i="1"/>
  <c r="H1109" i="1"/>
  <c r="G1109" i="1"/>
  <c r="H1125" i="1"/>
  <c r="G1125" i="1"/>
  <c r="G221" i="1"/>
  <c r="G224" i="1"/>
  <c r="G227" i="1"/>
  <c r="G230" i="1"/>
  <c r="G233" i="1"/>
  <c r="G236" i="1"/>
  <c r="G240" i="1"/>
  <c r="G245" i="1"/>
  <c r="G247" i="1"/>
  <c r="G346" i="1"/>
  <c r="H348" i="1"/>
  <c r="H352" i="1"/>
  <c r="H359" i="1"/>
  <c r="H363" i="1"/>
  <c r="H387" i="1"/>
  <c r="H394" i="1"/>
  <c r="H398" i="1"/>
  <c r="H988" i="1"/>
  <c r="G988" i="1"/>
  <c r="H996" i="1"/>
  <c r="G996" i="1"/>
  <c r="H1075" i="1"/>
  <c r="G1075" i="1"/>
  <c r="H1091" i="1"/>
  <c r="G1091" i="1"/>
  <c r="H1106" i="1"/>
  <c r="G1106" i="1"/>
  <c r="H1122" i="1"/>
  <c r="G1122" i="1"/>
  <c r="H1130" i="1"/>
  <c r="G1130" i="1"/>
  <c r="G222" i="1"/>
  <c r="G225" i="1"/>
  <c r="G228" i="1"/>
  <c r="G231" i="1"/>
  <c r="G235" i="1"/>
  <c r="G238" i="1"/>
  <c r="G241" i="1"/>
  <c r="G243" i="1"/>
  <c r="G288" i="1"/>
  <c r="G290" i="1"/>
  <c r="G347" i="1"/>
  <c r="H367" i="1"/>
  <c r="H371" i="1"/>
  <c r="H375" i="1"/>
  <c r="H379" i="1"/>
  <c r="H383" i="1"/>
  <c r="H404" i="1"/>
  <c r="H412" i="1"/>
  <c r="H41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H223" i="1"/>
  <c r="H226" i="1"/>
  <c r="H229" i="1"/>
  <c r="H232" i="1"/>
  <c r="H234" i="1"/>
  <c r="H237" i="1"/>
  <c r="H239" i="1"/>
  <c r="H242" i="1"/>
  <c r="H244" i="1"/>
  <c r="H246" i="1"/>
  <c r="H289" i="1"/>
  <c r="H291" i="1"/>
  <c r="H292" i="1"/>
  <c r="G340" i="1"/>
  <c r="G341" i="1"/>
  <c r="G342" i="1"/>
  <c r="G343" i="1"/>
  <c r="G344" i="1"/>
  <c r="H351" i="1"/>
  <c r="H355" i="1"/>
  <c r="H362" i="1"/>
  <c r="H366" i="1"/>
  <c r="H370" i="1"/>
  <c r="H374" i="1"/>
  <c r="H378" i="1"/>
  <c r="H382" i="1"/>
  <c r="H386" i="1"/>
  <c r="H390" i="1"/>
  <c r="H393" i="1"/>
  <c r="H397" i="1"/>
  <c r="H401" i="1"/>
  <c r="H411" i="1"/>
  <c r="H417" i="1"/>
  <c r="H421" i="1"/>
  <c r="G526" i="1"/>
  <c r="G530" i="1"/>
  <c r="G534" i="1"/>
  <c r="G538" i="1"/>
  <c r="G542" i="1"/>
  <c r="G546" i="1"/>
  <c r="G550" i="1"/>
  <c r="G554" i="1"/>
  <c r="G558" i="1"/>
  <c r="G562" i="1"/>
  <c r="G566" i="1"/>
  <c r="G570" i="1"/>
  <c r="G574" i="1"/>
  <c r="G578" i="1"/>
  <c r="G582" i="1"/>
  <c r="H586" i="1"/>
  <c r="H592" i="1"/>
  <c r="H602" i="1"/>
  <c r="H608" i="1"/>
  <c r="H618" i="1"/>
  <c r="H620" i="1"/>
  <c r="H650" i="1"/>
  <c r="H656" i="1"/>
  <c r="H666" i="1"/>
  <c r="H672" i="1"/>
  <c r="H682" i="1"/>
  <c r="H688" i="1"/>
  <c r="H698" i="1"/>
  <c r="H704" i="1"/>
  <c r="H714" i="1"/>
  <c r="H720" i="1"/>
  <c r="H730" i="1"/>
  <c r="H736" i="1"/>
  <c r="H746" i="1"/>
  <c r="H752" i="1"/>
  <c r="H1070" i="1"/>
  <c r="G1070" i="1"/>
  <c r="H1086" i="1"/>
  <c r="G1086" i="1"/>
  <c r="H1101" i="1"/>
  <c r="G1101" i="1"/>
  <c r="H1117" i="1"/>
  <c r="G1117" i="1"/>
  <c r="H1078" i="1"/>
  <c r="G1078" i="1"/>
  <c r="H356" i="1"/>
  <c r="H422" i="1"/>
  <c r="G525" i="1"/>
  <c r="G529" i="1"/>
  <c r="G533" i="1"/>
  <c r="G537" i="1"/>
  <c r="G541" i="1"/>
  <c r="G545" i="1"/>
  <c r="G549" i="1"/>
  <c r="G553" i="1"/>
  <c r="G557" i="1"/>
  <c r="G565" i="1"/>
  <c r="G569" i="1"/>
  <c r="G573" i="1"/>
  <c r="G577" i="1"/>
  <c r="G581" i="1"/>
  <c r="G585" i="1"/>
  <c r="H588" i="1"/>
  <c r="H598" i="1"/>
  <c r="H604" i="1"/>
  <c r="H614" i="1"/>
  <c r="H626" i="1"/>
  <c r="H646" i="1"/>
  <c r="H652" i="1"/>
  <c r="H662" i="1"/>
  <c r="H668" i="1"/>
  <c r="H678" i="1"/>
  <c r="H684" i="1"/>
  <c r="H694" i="1"/>
  <c r="H700" i="1"/>
  <c r="H710" i="1"/>
  <c r="H716" i="1"/>
  <c r="H726" i="1"/>
  <c r="H732" i="1"/>
  <c r="H742" i="1"/>
  <c r="H748" i="1"/>
  <c r="H992" i="1"/>
  <c r="G992" i="1"/>
  <c r="H1000" i="1"/>
  <c r="G1000" i="1"/>
  <c r="H1067" i="1"/>
  <c r="G1067" i="1"/>
  <c r="H1083" i="1"/>
  <c r="G1083" i="1"/>
  <c r="H1098" i="1"/>
  <c r="G1098" i="1"/>
  <c r="H1114" i="1"/>
  <c r="G1114" i="1"/>
  <c r="H1133" i="1"/>
  <c r="G1133" i="1"/>
  <c r="H1141" i="1"/>
  <c r="G1141" i="1"/>
  <c r="H1149" i="1"/>
  <c r="G1149" i="1"/>
  <c r="H1155" i="1"/>
  <c r="G1155" i="1"/>
  <c r="H1163" i="1"/>
  <c r="G1163" i="1"/>
  <c r="H1171" i="1"/>
  <c r="G1171" i="1"/>
  <c r="H1179" i="1"/>
  <c r="G1179" i="1"/>
  <c r="H1187" i="1"/>
  <c r="G1187" i="1"/>
  <c r="H1195" i="1"/>
  <c r="G1195" i="1"/>
  <c r="H1203" i="1"/>
  <c r="G1203" i="1"/>
  <c r="H1211" i="1"/>
  <c r="G1211" i="1"/>
  <c r="H1008" i="1"/>
  <c r="G1008" i="1"/>
  <c r="H1016" i="1"/>
  <c r="G1016" i="1"/>
  <c r="H1024" i="1"/>
  <c r="G1024" i="1"/>
  <c r="H1032" i="1"/>
  <c r="G1032" i="1"/>
  <c r="H1040" i="1"/>
  <c r="G1040" i="1"/>
  <c r="H1054" i="1"/>
  <c r="G1054" i="1"/>
  <c r="H1062" i="1"/>
  <c r="G1062" i="1"/>
  <c r="H1218" i="1"/>
  <c r="G1218" i="1"/>
  <c r="H1226" i="1"/>
  <c r="G1226" i="1"/>
  <c r="H1234" i="1"/>
  <c r="G1234" i="1"/>
  <c r="H1242" i="1"/>
  <c r="G1242" i="1"/>
  <c r="H1250" i="1"/>
  <c r="G1250" i="1"/>
  <c r="H1258" i="1"/>
  <c r="G1258" i="1"/>
  <c r="H1266" i="1"/>
  <c r="G1266" i="1"/>
  <c r="H1274" i="1"/>
  <c r="G1274" i="1"/>
  <c r="H1282" i="1"/>
  <c r="G1282" i="1"/>
  <c r="H1290" i="1"/>
  <c r="G1290" i="1"/>
  <c r="G1486" i="1"/>
  <c r="H1486" i="1"/>
  <c r="H1515" i="1"/>
  <c r="G1515" i="1"/>
  <c r="H1523" i="1"/>
  <c r="G1523" i="1"/>
  <c r="G1532" i="1"/>
  <c r="H1532" i="1"/>
  <c r="G987" i="1"/>
  <c r="G991" i="1"/>
  <c r="G995" i="1"/>
  <c r="G999" i="1"/>
  <c r="G1005" i="1"/>
  <c r="G1013" i="1"/>
  <c r="G1021" i="1"/>
  <c r="H1066" i="1"/>
  <c r="G1066" i="1"/>
  <c r="H1074" i="1"/>
  <c r="G1074" i="1"/>
  <c r="H1082" i="1"/>
  <c r="G1082" i="1"/>
  <c r="H1090" i="1"/>
  <c r="G1090" i="1"/>
  <c r="H1097" i="1"/>
  <c r="G1097" i="1"/>
  <c r="H1105" i="1"/>
  <c r="G1105" i="1"/>
  <c r="H1113" i="1"/>
  <c r="G1113" i="1"/>
  <c r="H1121" i="1"/>
  <c r="G1121" i="1"/>
  <c r="H1129" i="1"/>
  <c r="G1129" i="1"/>
  <c r="H1137" i="1"/>
  <c r="G1137" i="1"/>
  <c r="H1145" i="1"/>
  <c r="G1145" i="1"/>
  <c r="H1159" i="1"/>
  <c r="G1159" i="1"/>
  <c r="H1167" i="1"/>
  <c r="G1167" i="1"/>
  <c r="H1175" i="1"/>
  <c r="G1175" i="1"/>
  <c r="H1183" i="1"/>
  <c r="G1183" i="1"/>
  <c r="H1191" i="1"/>
  <c r="G1191" i="1"/>
  <c r="H1199" i="1"/>
  <c r="G1199" i="1"/>
  <c r="H1207" i="1"/>
  <c r="G1207" i="1"/>
  <c r="H1443" i="1"/>
  <c r="G1443" i="1"/>
  <c r="I1443" i="1" s="1"/>
  <c r="J1443" i="1"/>
  <c r="H587" i="1"/>
  <c r="H591" i="1"/>
  <c r="H595" i="1"/>
  <c r="H599" i="1"/>
  <c r="H603" i="1"/>
  <c r="H607" i="1"/>
  <c r="H611" i="1"/>
  <c r="H615" i="1"/>
  <c r="H623" i="1"/>
  <c r="H627"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1004" i="1"/>
  <c r="G1004" i="1"/>
  <c r="H1012" i="1"/>
  <c r="G1012" i="1"/>
  <c r="H1020" i="1"/>
  <c r="G1020" i="1"/>
  <c r="H1028" i="1"/>
  <c r="G1028" i="1"/>
  <c r="H1036" i="1"/>
  <c r="G1036" i="1"/>
  <c r="H1044" i="1"/>
  <c r="G1044" i="1"/>
  <c r="H1050" i="1"/>
  <c r="G1050" i="1"/>
  <c r="H1058" i="1"/>
  <c r="G1058" i="1"/>
  <c r="G1071" i="1"/>
  <c r="G1079" i="1"/>
  <c r="G1087" i="1"/>
  <c r="G1095" i="1"/>
  <c r="G1102" i="1"/>
  <c r="G1110" i="1"/>
  <c r="G1118" i="1"/>
  <c r="H1222" i="1"/>
  <c r="G1222" i="1"/>
  <c r="H1230" i="1"/>
  <c r="G1230" i="1"/>
  <c r="H1238" i="1"/>
  <c r="G1238" i="1"/>
  <c r="H1246" i="1"/>
  <c r="G1246" i="1"/>
  <c r="H1254" i="1"/>
  <c r="G1254" i="1"/>
  <c r="H1262" i="1"/>
  <c r="G1262" i="1"/>
  <c r="H1270" i="1"/>
  <c r="G1270" i="1"/>
  <c r="H1278" i="1"/>
  <c r="G1278" i="1"/>
  <c r="H1286" i="1"/>
  <c r="G1286" i="1"/>
  <c r="H1294" i="1"/>
  <c r="G1294" i="1"/>
  <c r="H1299" i="1"/>
  <c r="G1299" i="1"/>
  <c r="H1302" i="1"/>
  <c r="G1302" i="1"/>
  <c r="H1307" i="1"/>
  <c r="H1315" i="1"/>
  <c r="H1323" i="1"/>
  <c r="H1330" i="1"/>
  <c r="H1338" i="1"/>
  <c r="H1346" i="1"/>
  <c r="H1354" i="1"/>
  <c r="H1362" i="1"/>
  <c r="H1370" i="1"/>
  <c r="H1378" i="1"/>
  <c r="H1386" i="1"/>
  <c r="H1394" i="1"/>
  <c r="H1402" i="1"/>
  <c r="H1410" i="1"/>
  <c r="H1418" i="1"/>
  <c r="H1438" i="1"/>
  <c r="G1438" i="1"/>
  <c r="J1462" i="1"/>
  <c r="G1462" i="1"/>
  <c r="H1462" i="1"/>
  <c r="H1476" i="1"/>
  <c r="G1476" i="1"/>
  <c r="J1476" i="1"/>
  <c r="H1488" i="1"/>
  <c r="G1488" i="1"/>
  <c r="H1543" i="1"/>
  <c r="G1543" i="1"/>
  <c r="G1554" i="1"/>
  <c r="H1554" i="1"/>
  <c r="G1562" i="1"/>
  <c r="H1562" i="1"/>
  <c r="F59" i="4"/>
  <c r="D50" i="4"/>
  <c r="D1453" i="1"/>
  <c r="G1453" i="1" s="1"/>
  <c r="E5" i="7"/>
  <c r="D644" i="4"/>
  <c r="F417" i="4"/>
  <c r="H1295" i="1"/>
  <c r="G1295" i="1"/>
  <c r="H1298" i="1"/>
  <c r="G1298" i="1"/>
  <c r="H1303" i="1"/>
  <c r="G1303" i="1"/>
  <c r="J1455" i="1"/>
  <c r="H1455" i="1"/>
  <c r="G1455" i="1"/>
  <c r="I1455" i="1" s="1"/>
  <c r="H1458" i="1"/>
  <c r="G1458" i="1"/>
  <c r="I1458" i="1" s="1"/>
  <c r="H1471" i="1"/>
  <c r="G1471" i="1"/>
  <c r="I1471" i="1" s="1"/>
  <c r="H1519" i="1"/>
  <c r="G1519" i="1"/>
  <c r="H1576" i="1"/>
  <c r="G1576" i="1"/>
  <c r="G1003" i="1"/>
  <c r="G1007" i="1"/>
  <c r="G1011" i="1"/>
  <c r="G1015" i="1"/>
  <c r="G1019" i="1"/>
  <c r="G1023" i="1"/>
  <c r="G1027" i="1"/>
  <c r="G1031" i="1"/>
  <c r="G1035" i="1"/>
  <c r="G1039" i="1"/>
  <c r="G1043" i="1"/>
  <c r="G1049" i="1"/>
  <c r="G1053" i="1"/>
  <c r="G1057" i="1"/>
  <c r="G1061" i="1"/>
  <c r="G1069" i="1"/>
  <c r="G1073" i="1"/>
  <c r="G1077" i="1"/>
  <c r="G1081" i="1"/>
  <c r="G1085" i="1"/>
  <c r="G1089" i="1"/>
  <c r="G1093" i="1"/>
  <c r="G1100" i="1"/>
  <c r="G1104" i="1"/>
  <c r="G1108" i="1"/>
  <c r="G1112" i="1"/>
  <c r="G1116" i="1"/>
  <c r="G1120" i="1"/>
  <c r="G1124" i="1"/>
  <c r="G1128" i="1"/>
  <c r="G1132" i="1"/>
  <c r="G1136" i="1"/>
  <c r="G1140" i="1"/>
  <c r="G1144" i="1"/>
  <c r="G1148" i="1"/>
  <c r="G1154" i="1"/>
  <c r="G1158" i="1"/>
  <c r="G1162" i="1"/>
  <c r="G1166" i="1"/>
  <c r="G1170" i="1"/>
  <c r="G1174" i="1"/>
  <c r="G1178" i="1"/>
  <c r="G1182" i="1"/>
  <c r="G1186" i="1"/>
  <c r="G1190" i="1"/>
  <c r="G1194" i="1"/>
  <c r="G1198" i="1"/>
  <c r="G1202" i="1"/>
  <c r="G1206" i="1"/>
  <c r="G1210" i="1"/>
  <c r="G1217" i="1"/>
  <c r="G1221" i="1"/>
  <c r="G1225" i="1"/>
  <c r="G1229" i="1"/>
  <c r="G1233" i="1"/>
  <c r="G1237" i="1"/>
  <c r="G1241" i="1"/>
  <c r="G1245" i="1"/>
  <c r="G1249" i="1"/>
  <c r="G1253" i="1"/>
  <c r="G1257" i="1"/>
  <c r="G1261" i="1"/>
  <c r="G1265" i="1"/>
  <c r="G1269" i="1"/>
  <c r="G1273" i="1"/>
  <c r="G1277" i="1"/>
  <c r="G1281" i="1"/>
  <c r="G1285" i="1"/>
  <c r="G1289" i="1"/>
  <c r="G1440" i="1"/>
  <c r="H1440" i="1"/>
  <c r="J1440" i="1"/>
  <c r="H1453" i="1"/>
  <c r="G1540" i="1"/>
  <c r="H1540" i="1"/>
  <c r="G1566" i="1"/>
  <c r="H1566" i="1"/>
  <c r="H1579" i="1"/>
  <c r="G1579" i="1"/>
  <c r="H1437" i="1"/>
  <c r="G1437" i="1"/>
  <c r="H1439" i="1"/>
  <c r="G1439" i="1"/>
  <c r="I1439" i="1" s="1"/>
  <c r="J1449" i="1"/>
  <c r="G1449" i="1"/>
  <c r="I1449" i="1" s="1"/>
  <c r="H1452" i="1"/>
  <c r="G1452" i="1"/>
  <c r="I1452" i="1" s="1"/>
  <c r="H1454" i="1"/>
  <c r="G1454" i="1"/>
  <c r="J1457" i="1"/>
  <c r="G1457" i="1"/>
  <c r="I1457" i="1" s="1"/>
  <c r="H1457" i="1"/>
  <c r="H1483" i="1"/>
  <c r="G1483" i="1"/>
  <c r="G1534" i="1"/>
  <c r="H1534" i="1"/>
  <c r="H1544" i="1"/>
  <c r="G1544" i="1"/>
  <c r="H1555" i="1"/>
  <c r="G1555" i="1"/>
  <c r="G1572" i="1"/>
  <c r="H1572" i="1"/>
  <c r="G1580" i="1"/>
  <c r="H1580" i="1"/>
  <c r="F196" i="4"/>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J1439" i="1"/>
  <c r="G1444" i="1"/>
  <c r="I1444" i="1" s="1"/>
  <c r="H1444" i="1"/>
  <c r="H1448" i="1"/>
  <c r="G1448" i="1"/>
  <c r="I1448" i="1" s="1"/>
  <c r="H1456" i="1"/>
  <c r="G1456" i="1"/>
  <c r="I1459" i="1"/>
  <c r="H1463" i="1"/>
  <c r="G1463" i="1"/>
  <c r="I1463" i="1" s="1"/>
  <c r="I1472" i="1"/>
  <c r="J1477" i="1"/>
  <c r="G1477" i="1"/>
  <c r="I1477" i="1" s="1"/>
  <c r="G1491" i="1"/>
  <c r="H1494" i="1"/>
  <c r="G1496" i="1"/>
  <c r="G1522" i="1"/>
  <c r="H1522" i="1"/>
  <c r="H1526" i="1"/>
  <c r="G1530" i="1"/>
  <c r="H1530" i="1"/>
  <c r="H1551" i="1"/>
  <c r="G1551" i="1"/>
  <c r="G1568" i="1"/>
  <c r="H1575" i="1"/>
  <c r="G1575" i="1"/>
  <c r="J1446" i="1"/>
  <c r="J1450" i="1"/>
  <c r="J1466" i="1"/>
  <c r="G1466" i="1"/>
  <c r="I1466" i="1" s="1"/>
  <c r="J1467" i="1"/>
  <c r="J1474" i="1"/>
  <c r="G1474" i="1"/>
  <c r="I1474" i="1" s="1"/>
  <c r="J1479" i="1"/>
  <c r="H1479" i="1"/>
  <c r="I1479" i="1" s="1"/>
  <c r="H1480" i="1"/>
  <c r="H1527" i="1"/>
  <c r="G1527" i="1"/>
  <c r="G1538" i="1"/>
  <c r="H1538" i="1"/>
  <c r="H1559" i="1"/>
  <c r="G1559" i="1"/>
  <c r="G1570" i="1"/>
  <c r="H1570" i="1"/>
  <c r="F317" i="4"/>
  <c r="D311" i="4"/>
  <c r="F345" i="4"/>
  <c r="D344" i="4"/>
  <c r="F351" i="4"/>
  <c r="G1442" i="1"/>
  <c r="I1442" i="1" s="1"/>
  <c r="J1442" i="1"/>
  <c r="H1469" i="1"/>
  <c r="G1507" i="1"/>
  <c r="H1510" i="1"/>
  <c r="G1512" i="1"/>
  <c r="G1531" i="1"/>
  <c r="H1535" i="1"/>
  <c r="G1535" i="1"/>
  <c r="H1542" i="1"/>
  <c r="G1546" i="1"/>
  <c r="H1546" i="1"/>
  <c r="H1548" i="1"/>
  <c r="G1563" i="1"/>
  <c r="H1567" i="1"/>
  <c r="G1567" i="1"/>
  <c r="H1574" i="1"/>
  <c r="G1578" i="1"/>
  <c r="H1578" i="1"/>
  <c r="E7" i="4"/>
  <c r="F259" i="4"/>
  <c r="D252" i="4"/>
  <c r="H1470" i="1"/>
  <c r="H1478" i="1"/>
  <c r="I1478" i="1" s="1"/>
  <c r="J1478" i="1"/>
  <c r="D139" i="4"/>
  <c r="D224" i="4"/>
  <c r="F264" i="4"/>
  <c r="F299" i="4"/>
  <c r="D298" i="4"/>
  <c r="D643" i="4"/>
  <c r="F422" i="4"/>
  <c r="D421" i="4"/>
  <c r="F478" i="4"/>
  <c r="D472" i="4"/>
  <c r="F568" i="4"/>
  <c r="D567" i="4"/>
  <c r="F617" i="4"/>
  <c r="E82" i="4"/>
  <c r="G21" i="9"/>
  <c r="H21" i="9"/>
  <c r="F177" i="4"/>
  <c r="F300" i="4"/>
  <c r="E311" i="4"/>
  <c r="D306" i="1" s="1"/>
  <c r="F369" i="4"/>
  <c r="D363" i="4"/>
  <c r="F397" i="4"/>
  <c r="D396" i="4"/>
  <c r="F418" i="4"/>
  <c r="F490" i="4"/>
  <c r="D484" i="4"/>
  <c r="G315" i="9"/>
  <c r="E315" i="9" s="1"/>
  <c r="C1436" i="1"/>
  <c r="F107" i="4"/>
  <c r="D459" i="4"/>
  <c r="F516" i="4"/>
  <c r="D515" i="4"/>
  <c r="F626" i="4"/>
  <c r="D625" i="4"/>
  <c r="F652" i="4"/>
  <c r="F603" i="4"/>
  <c r="E7" i="5"/>
  <c r="F13" i="5"/>
  <c r="D69" i="5"/>
  <c r="E87" i="5"/>
  <c r="D1065" i="1" s="1"/>
  <c r="D118" i="5"/>
  <c r="F135" i="5"/>
  <c r="F206" i="5"/>
  <c r="D237" i="5"/>
  <c r="D35" i="6"/>
  <c r="D141" i="6" s="1"/>
  <c r="D42" i="8"/>
  <c r="D7" i="5"/>
  <c r="E307" i="9"/>
  <c r="B307" i="9" s="1"/>
  <c r="F115" i="6"/>
  <c r="E363" i="4"/>
  <c r="D358" i="1" s="1"/>
  <c r="E143" i="9"/>
  <c r="B143" i="9" s="1"/>
  <c r="D176" i="5"/>
  <c r="F177" i="5"/>
  <c r="D129" i="6"/>
  <c r="E289" i="9"/>
  <c r="B289" i="9" s="1"/>
  <c r="H165" i="9"/>
  <c r="M213" i="9"/>
  <c r="E91" i="9"/>
  <c r="B91" i="9" s="1"/>
  <c r="E95" i="9"/>
  <c r="B95" i="9" s="1"/>
  <c r="B103" i="9"/>
  <c r="B111" i="9"/>
  <c r="E113" i="9"/>
  <c r="B113" i="9" s="1"/>
  <c r="E121" i="9"/>
  <c r="B121" i="9" s="1"/>
  <c r="B127" i="9"/>
  <c r="B135" i="9"/>
  <c r="B147" i="9"/>
  <c r="B155" i="9"/>
  <c r="G166"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119" i="9"/>
  <c r="B236" i="9"/>
  <c r="B244" i="9"/>
  <c r="B252" i="9"/>
  <c r="B260" i="9"/>
  <c r="B268" i="9"/>
  <c r="B293" i="9"/>
  <c r="E303" i="9"/>
  <c r="B303" i="9" s="1"/>
  <c r="B218" i="9"/>
  <c r="B226" i="9"/>
  <c r="F229" i="9"/>
  <c r="B229" i="9" s="1"/>
  <c r="F237" i="9"/>
  <c r="B237" i="9" s="1"/>
  <c r="F245" i="9"/>
  <c r="B245" i="9" s="1"/>
  <c r="F253" i="9"/>
  <c r="B253" i="9" s="1"/>
  <c r="F261" i="9"/>
  <c r="B261" i="9" s="1"/>
  <c r="F269" i="9"/>
  <c r="B269" i="9" s="1"/>
  <c r="E273" i="9"/>
  <c r="B273" i="9" s="1"/>
  <c r="E287" i="9"/>
  <c r="B287" i="9" s="1"/>
  <c r="E299" i="9"/>
  <c r="B299" i="9" s="1"/>
  <c r="B222" i="9"/>
  <c r="F233" i="9"/>
  <c r="B233" i="9" s="1"/>
  <c r="F241" i="9"/>
  <c r="B241" i="9" s="1"/>
  <c r="F249" i="9"/>
  <c r="B249" i="9" s="1"/>
  <c r="F257" i="9"/>
  <c r="B257" i="9" s="1"/>
  <c r="F265" i="9"/>
  <c r="B265" i="9" s="1"/>
  <c r="F277" i="9"/>
  <c r="F311" i="9"/>
  <c r="D43" i="8" l="1"/>
  <c r="G1524" i="1"/>
  <c r="H1524" i="1"/>
  <c r="H1501" i="1"/>
  <c r="G1501" i="1"/>
  <c r="E528" i="4"/>
  <c r="E635" i="4" s="1"/>
  <c r="D629" i="1" s="1"/>
  <c r="F593" i="4"/>
  <c r="G159" i="1"/>
  <c r="F163" i="4"/>
  <c r="E151" i="4"/>
  <c r="F152" i="4"/>
  <c r="D148" i="1"/>
  <c r="F124" i="4"/>
  <c r="D120" i="1"/>
  <c r="G102" i="1"/>
  <c r="F106" i="4"/>
  <c r="G25" i="1"/>
  <c r="H25" i="1"/>
  <c r="C1435" i="1"/>
  <c r="F141" i="6"/>
  <c r="H28" i="3"/>
  <c r="D6" i="5"/>
  <c r="F7" i="5"/>
  <c r="H20" i="3"/>
  <c r="C985" i="1"/>
  <c r="E314" i="9"/>
  <c r="I10" i="3" s="1"/>
  <c r="B315" i="9"/>
  <c r="E350" i="4"/>
  <c r="F252" i="4"/>
  <c r="C248" i="1"/>
  <c r="K1450" i="9"/>
  <c r="G313" i="9"/>
  <c r="E313" i="9" s="1"/>
  <c r="B313" i="9" s="1"/>
  <c r="I34" i="3"/>
  <c r="C1517" i="1"/>
  <c r="D68" i="5"/>
  <c r="F69" i="5"/>
  <c r="C1047" i="1"/>
  <c r="F484" i="4"/>
  <c r="C478" i="1"/>
  <c r="E21" i="9"/>
  <c r="F421" i="4"/>
  <c r="D420" i="4"/>
  <c r="C415" i="1"/>
  <c r="C1423" i="1"/>
  <c r="F129" i="6"/>
  <c r="F237" i="5"/>
  <c r="H23" i="3"/>
  <c r="C1214" i="1"/>
  <c r="F515" i="4"/>
  <c r="C509" i="1"/>
  <c r="F396" i="4"/>
  <c r="C391" i="1"/>
  <c r="F567" i="4"/>
  <c r="C561" i="1"/>
  <c r="C293" i="1"/>
  <c r="F50" i="4"/>
  <c r="D6" i="4"/>
  <c r="C46" i="1"/>
  <c r="E166" i="9"/>
  <c r="B166" i="9" s="1"/>
  <c r="F176" i="5"/>
  <c r="D175" i="5"/>
  <c r="H22" i="3"/>
  <c r="C1153" i="1"/>
  <c r="G317" i="9"/>
  <c r="E317" i="9" s="1"/>
  <c r="G312" i="9"/>
  <c r="E312" i="9" s="1"/>
  <c r="F625" i="4"/>
  <c r="C619" i="1"/>
  <c r="F459" i="4"/>
  <c r="C453" i="1"/>
  <c r="C1518" i="1"/>
  <c r="I35" i="3"/>
  <c r="F363" i="4"/>
  <c r="C358" i="1"/>
  <c r="F82" i="4"/>
  <c r="D78" i="1"/>
  <c r="D528" i="4"/>
  <c r="E6" i="4"/>
  <c r="D3" i="1"/>
  <c r="D350" i="4"/>
  <c r="F311" i="4"/>
  <c r="C306" i="1"/>
  <c r="F644" i="4"/>
  <c r="C638" i="1"/>
  <c r="I1462" i="1"/>
  <c r="H1065" i="1"/>
  <c r="G1065" i="1"/>
  <c r="F139" i="4"/>
  <c r="C135" i="1"/>
  <c r="F344" i="4"/>
  <c r="C339" i="1"/>
  <c r="I29" i="3"/>
  <c r="D1436" i="1"/>
  <c r="H19" i="9"/>
  <c r="E19" i="9" s="1"/>
  <c r="B19" i="9" s="1"/>
  <c r="F35" i="6"/>
  <c r="H25" i="3"/>
  <c r="C1329" i="1"/>
  <c r="F118" i="5"/>
  <c r="C1096" i="1"/>
  <c r="E6" i="5"/>
  <c r="I20" i="3"/>
  <c r="D985" i="1"/>
  <c r="E298" i="4"/>
  <c r="F298" i="4" s="1"/>
  <c r="H1436" i="1"/>
  <c r="G1436" i="1"/>
  <c r="F472" i="4"/>
  <c r="C466" i="1"/>
  <c r="F643" i="4"/>
  <c r="C637" i="1"/>
  <c r="F224" i="4"/>
  <c r="C220" i="1"/>
  <c r="I1456" i="1"/>
  <c r="D151" i="4"/>
  <c r="I1440" i="1"/>
  <c r="E636" i="4"/>
  <c r="D630" i="1" s="1"/>
  <c r="D522" i="1"/>
  <c r="F7" i="4"/>
  <c r="E68" i="5"/>
  <c r="I1476" i="1"/>
  <c r="H148" i="1" l="1"/>
  <c r="G148" i="1"/>
  <c r="E289" i="4"/>
  <c r="D285" i="1" s="1"/>
  <c r="I17" i="3"/>
  <c r="D147" i="1"/>
  <c r="H120" i="1"/>
  <c r="G120" i="1"/>
  <c r="G638" i="1"/>
  <c r="H638" i="1"/>
  <c r="H1047" i="1"/>
  <c r="G1047" i="1"/>
  <c r="G466" i="1"/>
  <c r="H466" i="1"/>
  <c r="H339" i="1"/>
  <c r="G339" i="1"/>
  <c r="G46" i="1"/>
  <c r="H46" i="1"/>
  <c r="H278" i="9"/>
  <c r="D984" i="1"/>
  <c r="D408" i="4"/>
  <c r="F350" i="4"/>
  <c r="C345" i="1"/>
  <c r="G619" i="1"/>
  <c r="H619" i="1"/>
  <c r="H1153" i="1"/>
  <c r="G1153" i="1"/>
  <c r="H248" i="1"/>
  <c r="G248" i="1"/>
  <c r="G284" i="9"/>
  <c r="E284" i="9" s="1"/>
  <c r="B284" i="9" s="1"/>
  <c r="G278" i="9"/>
  <c r="E278" i="9" s="1"/>
  <c r="F6" i="5"/>
  <c r="C984" i="1"/>
  <c r="G220" i="1"/>
  <c r="H220" i="1"/>
  <c r="H3" i="1"/>
  <c r="G3" i="1"/>
  <c r="G1518" i="1"/>
  <c r="H1518" i="1"/>
  <c r="D407" i="4"/>
  <c r="H1214" i="1"/>
  <c r="G1214" i="1"/>
  <c r="H1423" i="1"/>
  <c r="G1423" i="1"/>
  <c r="B21" i="9"/>
  <c r="H985" i="1"/>
  <c r="G985" i="1"/>
  <c r="G306" i="1"/>
  <c r="H306" i="1"/>
  <c r="E412" i="4"/>
  <c r="I16" i="3"/>
  <c r="D2" i="1"/>
  <c r="G358" i="1"/>
  <c r="H358" i="1"/>
  <c r="G453" i="1"/>
  <c r="H453" i="1"/>
  <c r="B312" i="9"/>
  <c r="E311" i="9"/>
  <c r="F175" i="5"/>
  <c r="C1152" i="1"/>
  <c r="D412" i="4"/>
  <c r="F6" i="4"/>
  <c r="H16" i="3"/>
  <c r="C2" i="1"/>
  <c r="G415" i="1"/>
  <c r="H415" i="1"/>
  <c r="G478" i="1"/>
  <c r="H478" i="1"/>
  <c r="F68" i="5"/>
  <c r="H21" i="3"/>
  <c r="C1046" i="1"/>
  <c r="E408" i="4"/>
  <c r="D403" i="1" s="1"/>
  <c r="D345" i="1"/>
  <c r="H78" i="1"/>
  <c r="G78" i="1"/>
  <c r="E407" i="4"/>
  <c r="D402" i="1" s="1"/>
  <c r="D293" i="1"/>
  <c r="G293" i="1" s="1"/>
  <c r="H1096" i="1"/>
  <c r="G1096" i="1"/>
  <c r="G391" i="1"/>
  <c r="H391" i="1"/>
  <c r="D1046" i="1"/>
  <c r="I21" i="3"/>
  <c r="D289" i="4"/>
  <c r="F151" i="4"/>
  <c r="H17" i="3"/>
  <c r="C147" i="1"/>
  <c r="G637" i="1"/>
  <c r="H637" i="1"/>
  <c r="H1329" i="1"/>
  <c r="G1329" i="1"/>
  <c r="H9" i="3"/>
  <c r="G135" i="1"/>
  <c r="H135" i="1"/>
  <c r="D636" i="4"/>
  <c r="F528" i="4"/>
  <c r="C522" i="1"/>
  <c r="E316" i="9"/>
  <c r="B317" i="9"/>
  <c r="H561" i="1"/>
  <c r="G561" i="1"/>
  <c r="G509" i="1"/>
  <c r="H509" i="1"/>
  <c r="D635" i="4"/>
  <c r="F420" i="4"/>
  <c r="C414" i="1"/>
  <c r="H1517" i="1"/>
  <c r="G1517" i="1"/>
  <c r="H11" i="3"/>
  <c r="G1435" i="1"/>
  <c r="H1435" i="1"/>
  <c r="E413" i="4" l="1"/>
  <c r="E415" i="4" s="1"/>
  <c r="D410" i="1" s="1"/>
  <c r="E291" i="4"/>
  <c r="D287" i="1" s="1"/>
  <c r="E290" i="4"/>
  <c r="D286" i="1" s="1"/>
  <c r="F635" i="4"/>
  <c r="C629" i="1"/>
  <c r="H293" i="1"/>
  <c r="F636" i="4"/>
  <c r="C630" i="1"/>
  <c r="H147" i="1"/>
  <c r="G147" i="1"/>
  <c r="H2" i="1"/>
  <c r="G2" i="1"/>
  <c r="D290" i="4"/>
  <c r="H8" i="3"/>
  <c r="H984" i="1"/>
  <c r="G984" i="1"/>
  <c r="G345" i="1"/>
  <c r="H345" i="1"/>
  <c r="K3" i="9"/>
  <c r="I9" i="3"/>
  <c r="D639" i="4"/>
  <c r="D414" i="4"/>
  <c r="F412" i="4"/>
  <c r="C407" i="1"/>
  <c r="G414" i="1"/>
  <c r="H414" i="1"/>
  <c r="H1046" i="1"/>
  <c r="G1046" i="1"/>
  <c r="E414" i="4"/>
  <c r="D409" i="1" s="1"/>
  <c r="E639" i="4"/>
  <c r="D407" i="1"/>
  <c r="F407" i="4"/>
  <c r="C402" i="1"/>
  <c r="D291" i="4"/>
  <c r="F289" i="4"/>
  <c r="D413" i="4"/>
  <c r="C285" i="1"/>
  <c r="N3" i="9"/>
  <c r="I11" i="3"/>
  <c r="H522" i="1"/>
  <c r="G522" i="1"/>
  <c r="H1152" i="1"/>
  <c r="G1152" i="1"/>
  <c r="B278" i="9"/>
  <c r="E277" i="9"/>
  <c r="F408" i="4"/>
  <c r="C403" i="1"/>
  <c r="E640" i="4" l="1"/>
  <c r="D634" i="1" s="1"/>
  <c r="D408" i="1"/>
  <c r="M3" i="9"/>
  <c r="I8" i="3"/>
  <c r="G285" i="1"/>
  <c r="H285" i="1"/>
  <c r="G402" i="1"/>
  <c r="H402" i="1"/>
  <c r="F639" i="4"/>
  <c r="C633" i="1"/>
  <c r="F290" i="4"/>
  <c r="C286" i="1"/>
  <c r="F291" i="4"/>
  <c r="C287" i="1"/>
  <c r="F414" i="4"/>
  <c r="C409" i="1"/>
  <c r="G629" i="1"/>
  <c r="H629" i="1"/>
  <c r="G403" i="1"/>
  <c r="H403" i="1"/>
  <c r="D633" i="1"/>
  <c r="D640" i="4"/>
  <c r="D415" i="4"/>
  <c r="F413" i="4"/>
  <c r="C408" i="1"/>
  <c r="G407" i="1"/>
  <c r="H407" i="1"/>
  <c r="G630" i="1"/>
  <c r="H630" i="1"/>
  <c r="E642" i="4" l="1"/>
  <c r="E641" i="4"/>
  <c r="D635" i="1" s="1"/>
  <c r="D642" i="4"/>
  <c r="F640" i="4"/>
  <c r="C634" i="1"/>
  <c r="G408" i="1"/>
  <c r="H408" i="1"/>
  <c r="G287" i="1"/>
  <c r="H287" i="1"/>
  <c r="H286" i="1"/>
  <c r="G286" i="1"/>
  <c r="D641" i="4"/>
  <c r="F415" i="4"/>
  <c r="C410" i="1"/>
  <c r="G409" i="1"/>
  <c r="H409" i="1"/>
  <c r="G633" i="1"/>
  <c r="H633" i="1"/>
  <c r="E645" i="4" l="1"/>
  <c r="I18" i="3" s="1"/>
  <c r="D636" i="1"/>
  <c r="E646" i="4"/>
  <c r="I19" i="3" s="1"/>
  <c r="F642" i="4"/>
  <c r="D646" i="4"/>
  <c r="C636" i="1"/>
  <c r="G410" i="1"/>
  <c r="H410" i="1"/>
  <c r="F641" i="4"/>
  <c r="D645" i="4"/>
  <c r="C635" i="1"/>
  <c r="G634" i="1"/>
  <c r="H634" i="1"/>
  <c r="D640" i="1" l="1"/>
  <c r="G276" i="9"/>
  <c r="E276" i="9" s="1"/>
  <c r="B276" i="9" s="1"/>
  <c r="D639" i="1"/>
  <c r="G636" i="1"/>
  <c r="H636" i="1"/>
  <c r="G635" i="1"/>
  <c r="H635" i="1"/>
  <c r="F646" i="4"/>
  <c r="H19" i="3"/>
  <c r="C640" i="1"/>
  <c r="F645" i="4"/>
  <c r="H18" i="3"/>
  <c r="C639" i="1"/>
  <c r="H7" i="3" l="1"/>
  <c r="J3" i="9" s="1"/>
  <c r="G640" i="1"/>
  <c r="H640" i="1"/>
  <c r="G639" i="1"/>
  <c r="H639" i="1"/>
  <c r="M272" i="9" l="1"/>
  <c r="L272" i="9"/>
  <c r="H274" i="9"/>
  <c r="G274" i="9"/>
  <c r="H18" i="9"/>
  <c r="G18" i="9"/>
  <c r="G17" i="9"/>
  <c r="J6" i="9"/>
  <c r="I11" i="9"/>
  <c r="H17" i="9"/>
  <c r="J7" i="9"/>
  <c r="I12" i="9"/>
  <c r="I9" i="9"/>
  <c r="G15" i="9"/>
  <c r="K8" i="9"/>
  <c r="J13" i="9"/>
  <c r="J8" i="9"/>
  <c r="I6" i="9"/>
  <c r="K12" i="9"/>
  <c r="I7" i="9"/>
  <c r="K13" i="9"/>
  <c r="I8" i="9"/>
  <c r="M15" i="9"/>
  <c r="I5" i="9"/>
  <c r="K11" i="9"/>
  <c r="H16" i="9"/>
  <c r="J9" i="9"/>
  <c r="H15" i="9"/>
  <c r="J10" i="9"/>
  <c r="I17" i="9"/>
  <c r="K9" i="9"/>
  <c r="L15" i="9"/>
  <c r="K10" i="9"/>
  <c r="G16" i="9"/>
  <c r="K7" i="9"/>
  <c r="J12" i="9"/>
  <c r="J17" i="9"/>
  <c r="J5" i="9"/>
  <c r="L16" i="9"/>
  <c r="K5" i="9"/>
  <c r="M16" i="9"/>
  <c r="K6" i="9"/>
  <c r="J11" i="9"/>
  <c r="I13" i="9"/>
  <c r="F272" i="9" l="1"/>
  <c r="F20" i="9" s="1"/>
  <c r="E16" i="9"/>
  <c r="E15" i="9"/>
  <c r="E13" i="9"/>
  <c r="B13" i="9" s="1"/>
  <c r="E274" i="9"/>
  <c r="B274" i="9" s="1"/>
  <c r="F15" i="9"/>
  <c r="E8" i="9"/>
  <c r="B8" i="9" s="1"/>
  <c r="E18" i="9"/>
  <c r="B18" i="9" s="1"/>
  <c r="E10" i="9"/>
  <c r="B10" i="9" s="1"/>
  <c r="E9" i="9"/>
  <c r="B9" i="9" s="1"/>
  <c r="E5" i="9"/>
  <c r="E7" i="9"/>
  <c r="B7" i="9" s="1"/>
  <c r="E12" i="9"/>
  <c r="B12" i="9" s="1"/>
  <c r="F16" i="9"/>
  <c r="E17" i="9"/>
  <c r="B17" i="9" s="1"/>
  <c r="E6" i="9"/>
  <c r="B6" i="9" s="1"/>
  <c r="E11" i="9"/>
  <c r="B11" i="9" s="1"/>
  <c r="B272" i="9" l="1"/>
  <c r="B15" i="9"/>
  <c r="E20" i="9"/>
  <c r="I7" i="3" s="1"/>
  <c r="B16" i="9"/>
  <c r="E4" i="9"/>
  <c r="B5" i="9"/>
  <c r="F14" i="9"/>
  <c r="F3" i="9" s="1"/>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<sst xmlns="http://schemas.openxmlformats.org/spreadsheetml/2006/main" count="4360" uniqueCount="3422">
  <si>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</si>
  <si>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</si>
  <si>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</si>
  <si>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</si>
  <si>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</si>
  <si>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</si>
  <si>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</si>
  <si>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</si>
  <si>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</si>
  <si>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</si>
  <si>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</si>
  <si>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</si>
  <si>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</si>
  <si>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</si>
  <si>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</si>
  <si>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</si>
  <si>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</si>
  <si>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</si>
  <si>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</si>
  <si>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</si>
  <si>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</si>
  <si>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</si>
  <si>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</si>
  <si>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</si>
  <si>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</si>
  <si>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</si>
  <si>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</si>
  <si>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</si>
  <si>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</si>
  <si>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</si>
  <si>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</si>
  <si>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</si>
  <si>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</si>
  <si>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</si>
  <si>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</si>
  <si>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</si>
  <si>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</si>
  <si>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</si>
  <si>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</si>
  <si>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</si>
  <si>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</si>
  <si>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</si>
  <si>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</si>
  <si>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</si>
  <si>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</si>
  <si>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</si>
  <si>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</si>
  <si>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</si>
  <si>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</si>
  <si>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31448 - OPĆINA SRAČINEC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</si>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</sst>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529300.53</v>
      </c>
      <c r="D2" s="6">
        <f>'PR-RAS'!E6</f>
        <v>812610.47</v>
      </c>
      <c r="E2" s="6">
        <v>0</v>
      </c>
      <c r="F2" s="6">
        <v>0</v>
      </c>
      <c r="G2" s="7">
        <f t="shared" ref="G2:G264" si="0">(B2/1000)*(C2*1+D2*2)</f>
        <v>2154.5214699999997</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354363.01999999996</v>
      </c>
      <c r="D3" s="1">
        <f>'PR-RAS'!E7</f>
        <v>510134.15</v>
      </c>
      <c r="E3" s="1">
        <v>0</v>
      </c>
      <c r="F3" s="1">
        <v>0</v>
      </c>
      <c r="G3" s="2">
        <f t="shared" si="0"/>
        <v>2749.2626400000004</v>
      </c>
      <c r="H3" s="2">
        <f t="shared" si="1"/>
        <v>0.16999999998370185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347798.52999999997</v>
      </c>
      <c r="D4" s="1">
        <f>'PR-RAS'!E8</f>
        <v>502350.62</v>
      </c>
      <c r="E4" s="1">
        <v>0</v>
      </c>
      <c r="F4" s="1">
        <v>0</v>
      </c>
      <c r="G4" s="2">
        <f t="shared" si="0"/>
        <v>4057.4993100000002</v>
      </c>
      <c r="H4" s="2">
        <f t="shared" si="1"/>
        <v>0.8500000000349246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300177.65999999997</v>
      </c>
      <c r="D5" s="1">
        <f>'PR-RAS'!E9</f>
        <v>414471.92</v>
      </c>
      <c r="E5" s="1">
        <v>0</v>
      </c>
      <c r="F5" s="1">
        <v>0</v>
      </c>
      <c r="G5" s="2">
        <f t="shared" si="0"/>
        <v>4516.4859999999999</v>
      </c>
      <c r="H5" s="2">
        <f t="shared" si="1"/>
        <v>0.42000000004190952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16124.93</v>
      </c>
      <c r="D6" s="1">
        <f>'PR-RAS'!E10</f>
        <v>22560.59</v>
      </c>
      <c r="E6" s="1">
        <v>0</v>
      </c>
      <c r="F6" s="1">
        <v>0</v>
      </c>
      <c r="G6" s="2">
        <f t="shared" si="0"/>
        <v>306.23054999999999</v>
      </c>
      <c r="H6" s="2">
        <f t="shared" si="1"/>
        <v>0.47999999999956344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5671.25</v>
      </c>
      <c r="D7" s="1">
        <f>'PR-RAS'!E11</f>
        <v>8404.6200000000008</v>
      </c>
      <c r="E7" s="1">
        <v>0</v>
      </c>
      <c r="F7" s="1">
        <v>0</v>
      </c>
      <c r="G7" s="2">
        <f t="shared" si="0"/>
        <v>134.88294000000002</v>
      </c>
      <c r="H7" s="2">
        <f t="shared" si="1"/>
        <v>0.62999999999919964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14305.33</v>
      </c>
      <c r="D8" s="1">
        <f>'PR-RAS'!E12</f>
        <v>13999.76</v>
      </c>
      <c r="E8" s="1">
        <v>0</v>
      </c>
      <c r="F8" s="1">
        <v>0</v>
      </c>
      <c r="G8" s="2">
        <f t="shared" si="0"/>
        <v>296.13394999999997</v>
      </c>
      <c r="H8" s="2">
        <f t="shared" si="1"/>
        <v>0.56999999999970896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13493.48</v>
      </c>
      <c r="D9" s="1">
        <f>'PR-RAS'!E13</f>
        <v>43719.48</v>
      </c>
      <c r="E9" s="1">
        <v>0</v>
      </c>
      <c r="F9" s="1">
        <v>0</v>
      </c>
      <c r="G9" s="2">
        <f t="shared" si="0"/>
        <v>807.45952</v>
      </c>
      <c r="H9" s="2">
        <f t="shared" si="1"/>
        <v>0.96000000000276486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1974.12</v>
      </c>
      <c r="D11" s="1">
        <f>'PR-RAS'!E15</f>
        <v>805.75</v>
      </c>
      <c r="E11" s="1">
        <v>0</v>
      </c>
      <c r="F11" s="1">
        <v>0</v>
      </c>
      <c r="G11" s="2">
        <f t="shared" si="0"/>
        <v>35.856200000000001</v>
      </c>
      <c r="H11" s="2">
        <f t="shared" si="1"/>
        <v>0.36999999999989086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5011.2299999999996</v>
      </c>
      <c r="D19" s="1">
        <f>'PR-RAS'!E23</f>
        <v>5907.84</v>
      </c>
      <c r="E19" s="1">
        <v>0</v>
      </c>
      <c r="F19" s="1">
        <v>0</v>
      </c>
      <c r="G19" s="2">
        <f t="shared" si="0"/>
        <v>302.88437999999996</v>
      </c>
      <c r="H19" s="2">
        <f t="shared" si="1"/>
        <v>0.38999999999941792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171</v>
      </c>
      <c r="D20" s="1">
        <f>'PR-RAS'!E24</f>
        <v>153</v>
      </c>
      <c r="E20" s="1">
        <v>0</v>
      </c>
      <c r="F20" s="1">
        <v>0</v>
      </c>
      <c r="G20" s="2">
        <f t="shared" si="0"/>
        <v>9.0630000000000006</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4840.2299999999996</v>
      </c>
      <c r="D23" s="1">
        <f>'PR-RAS'!E27</f>
        <v>5754.84</v>
      </c>
      <c r="E23" s="1">
        <v>0</v>
      </c>
      <c r="F23" s="1">
        <v>0</v>
      </c>
      <c r="G23" s="2">
        <f t="shared" si="0"/>
        <v>359.69801999999999</v>
      </c>
      <c r="H23" s="2">
        <f t="shared" si="1"/>
        <v>0.38999999999941792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1553.26</v>
      </c>
      <c r="D25" s="1">
        <f>'PR-RAS'!E29</f>
        <v>1875.69</v>
      </c>
      <c r="E25" s="1">
        <v>0</v>
      </c>
      <c r="F25" s="1">
        <v>0</v>
      </c>
      <c r="G25" s="2">
        <f t="shared" si="0"/>
        <v>127.31136000000001</v>
      </c>
      <c r="H25" s="2">
        <f t="shared" si="1"/>
        <v>0.56999999999993634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1553.26</v>
      </c>
      <c r="D27" s="1">
        <f>'PR-RAS'!E31</f>
        <v>1875.69</v>
      </c>
      <c r="E27" s="1">
        <v>0</v>
      </c>
      <c r="F27" s="1">
        <v>0</v>
      </c>
      <c r="G27" s="2">
        <f t="shared" si="0"/>
        <v>137.92063999999999</v>
      </c>
      <c r="H27" s="2">
        <f t="shared" si="1"/>
        <v>0.56999999999993634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129412.84</v>
      </c>
      <c r="D46" s="1">
        <f>'PR-RAS'!E50</f>
        <v>228323.72999999998</v>
      </c>
      <c r="E46" s="1">
        <v>0</v>
      </c>
      <c r="F46" s="1">
        <v>0</v>
      </c>
      <c r="G46" s="2">
        <f t="shared" si="0"/>
        <v>26372.713499999994</v>
      </c>
      <c r="H46" s="2">
        <f t="shared" si="1"/>
        <v>0.43000000002211891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129412.84</v>
      </c>
      <c r="D55" s="1">
        <f>'PR-RAS'!E59</f>
        <v>189599.58</v>
      </c>
      <c r="E55" s="1">
        <v>0</v>
      </c>
      <c r="F55" s="1">
        <v>0</v>
      </c>
      <c r="G55" s="2">
        <f t="shared" si="0"/>
        <v>27465.047999999999</v>
      </c>
      <c r="H55" s="2">
        <f t="shared" si="1"/>
        <v>0.58000000001629815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129412.84</v>
      </c>
      <c r="D56" s="1">
        <f>'PR-RAS'!E60</f>
        <v>189599.58</v>
      </c>
      <c r="E56" s="1">
        <v>0</v>
      </c>
      <c r="F56" s="1">
        <v>0</v>
      </c>
      <c r="G56" s="2">
        <f t="shared" si="0"/>
        <v>27973.66</v>
      </c>
      <c r="H56" s="2">
        <f t="shared" si="1"/>
        <v>0.58000000001629815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38724.15</v>
      </c>
      <c r="E70" s="1">
        <v>0</v>
      </c>
      <c r="F70" s="1">
        <v>0</v>
      </c>
      <c r="G70" s="2">
        <f t="shared" si="0"/>
        <v>5343.9327000000003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38724.15</v>
      </c>
      <c r="E72" s="1">
        <v>0</v>
      </c>
      <c r="F72" s="1">
        <v>0</v>
      </c>
      <c r="G72" s="2">
        <f t="shared" si="0"/>
        <v>5498.8292999999994</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29455.120000000003</v>
      </c>
      <c r="D78" s="1">
        <f>'PR-RAS'!E82</f>
        <v>45293.459999999992</v>
      </c>
      <c r="E78" s="1">
        <v>0</v>
      </c>
      <c r="F78" s="1">
        <v>0</v>
      </c>
      <c r="G78" s="2">
        <f t="shared" si="0"/>
        <v>9243.237079999999</v>
      </c>
      <c r="H78" s="2">
        <f t="shared" si="1"/>
        <v>0.57999999999447027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29455.120000000003</v>
      </c>
      <c r="D87" s="1">
        <f>'PR-RAS'!E91</f>
        <v>45293.459999999992</v>
      </c>
      <c r="E87" s="1">
        <v>0</v>
      </c>
      <c r="F87" s="1">
        <v>0</v>
      </c>
      <c r="G87" s="2">
        <f t="shared" si="0"/>
        <v>10323.615439999998</v>
      </c>
      <c r="H87" s="2">
        <f t="shared" si="1"/>
        <v>0.57999999999447027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703.43</v>
      </c>
      <c r="D88" s="1">
        <f>'PR-RAS'!E92</f>
        <v>703.43</v>
      </c>
      <c r="E88" s="1">
        <v>0</v>
      </c>
      <c r="F88" s="1">
        <v>0</v>
      </c>
      <c r="G88" s="2">
        <f t="shared" si="0"/>
        <v>183.59522999999999</v>
      </c>
      <c r="H88" s="2">
        <f t="shared" si="1"/>
        <v>0.85999999999989996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10553.93</v>
      </c>
      <c r="D89" s="1">
        <f>'PR-RAS'!E93</f>
        <v>15835.38</v>
      </c>
      <c r="E89" s="1">
        <v>0</v>
      </c>
      <c r="F89" s="1">
        <v>0</v>
      </c>
      <c r="G89" s="2">
        <f t="shared" si="0"/>
        <v>3715.7727199999999</v>
      </c>
      <c r="H89" s="2">
        <f t="shared" si="1"/>
        <v>0.44999999999890861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17967.22</v>
      </c>
      <c r="D90" s="1">
        <f>'PR-RAS'!E94</f>
        <v>28463.56</v>
      </c>
      <c r="E90" s="1">
        <v>0</v>
      </c>
      <c r="F90" s="1">
        <v>0</v>
      </c>
      <c r="G90" s="2">
        <f t="shared" si="0"/>
        <v>6665.5962599999993</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230.54</v>
      </c>
      <c r="D93" s="1">
        <f>'PR-RAS'!E97</f>
        <v>291.08999999999997</v>
      </c>
      <c r="E93" s="1">
        <v>0</v>
      </c>
      <c r="F93" s="1">
        <v>0</v>
      </c>
      <c r="G93" s="2">
        <f t="shared" si="0"/>
        <v>74.770239999999987</v>
      </c>
      <c r="H93" s="2">
        <f t="shared" si="1"/>
        <v>0.54999999999998295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13715.300000000001</v>
      </c>
      <c r="D102" s="1">
        <f>'PR-RAS'!E106</f>
        <v>26796.989999999998</v>
      </c>
      <c r="E102" s="1">
        <v>0</v>
      </c>
      <c r="F102" s="1">
        <v>0</v>
      </c>
      <c r="G102" s="2">
        <f t="shared" si="0"/>
        <v>6798.2372800000003</v>
      </c>
      <c r="H102" s="2">
        <f t="shared" si="1"/>
        <v>0.31000000000312866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1851.5800000000002</v>
      </c>
      <c r="D103" s="1">
        <f>'PR-RAS'!E107</f>
        <v>2868.91</v>
      </c>
      <c r="E103" s="1">
        <v>0</v>
      </c>
      <c r="F103" s="1">
        <v>0</v>
      </c>
      <c r="G103" s="2">
        <f t="shared" si="0"/>
        <v>774.11879999999996</v>
      </c>
      <c r="H103" s="2">
        <f t="shared" si="1"/>
        <v>0.50999999999999091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1172.6400000000001</v>
      </c>
      <c r="D105" s="1">
        <f>'PR-RAS'!E109</f>
        <v>1245</v>
      </c>
      <c r="E105" s="1">
        <v>0</v>
      </c>
      <c r="F105" s="1">
        <v>0</v>
      </c>
      <c r="G105" s="2">
        <f t="shared" si="0"/>
        <v>380.91455999999999</v>
      </c>
      <c r="H105" s="2">
        <f t="shared" si="1"/>
        <v>0.35999999999989996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3.47</v>
      </c>
      <c r="E106" s="1">
        <v>0</v>
      </c>
      <c r="F106" s="1">
        <v>0</v>
      </c>
      <c r="G106" s="2">
        <f t="shared" si="0"/>
        <v>0.72870000000000001</v>
      </c>
      <c r="H106" s="2">
        <f t="shared" si="1"/>
        <v>0.4700000000000002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678.94</v>
      </c>
      <c r="D107" s="1">
        <f>'PR-RAS'!E111</f>
        <v>1620.44</v>
      </c>
      <c r="E107" s="1">
        <v>0</v>
      </c>
      <c r="F107" s="1">
        <v>0</v>
      </c>
      <c r="G107" s="2">
        <f t="shared" si="0"/>
        <v>415.50092000000001</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81.209999999999994</v>
      </c>
      <c r="D108" s="1">
        <f>'PR-RAS'!E112</f>
        <v>6912.7</v>
      </c>
      <c r="E108" s="1">
        <v>0</v>
      </c>
      <c r="F108" s="1">
        <v>0</v>
      </c>
      <c r="G108" s="2">
        <f t="shared" si="0"/>
        <v>1488.0072699999998</v>
      </c>
      <c r="H108" s="2">
        <f t="shared" si="1"/>
        <v>0.51000000000017565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78.13</v>
      </c>
      <c r="D110" s="1">
        <f>'PR-RAS'!E114</f>
        <v>41.54</v>
      </c>
      <c r="E110" s="1">
        <v>0</v>
      </c>
      <c r="F110" s="1">
        <v>0</v>
      </c>
      <c r="G110" s="2">
        <f t="shared" si="0"/>
        <v>17.571889999999996</v>
      </c>
      <c r="H110" s="2">
        <f t="shared" si="1"/>
        <v>0.58999999999999631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3.08</v>
      </c>
      <c r="D111" s="1">
        <f>'PR-RAS'!E115</f>
        <v>11.16</v>
      </c>
      <c r="E111" s="1">
        <v>0</v>
      </c>
      <c r="F111" s="1">
        <v>0</v>
      </c>
      <c r="G111" s="2">
        <f t="shared" si="0"/>
        <v>2.794</v>
      </c>
      <c r="H111" s="2">
        <f t="shared" si="1"/>
        <v>0.24000000000000021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6860</v>
      </c>
      <c r="E113" s="1">
        <v>0</v>
      </c>
      <c r="F113" s="1">
        <v>0</v>
      </c>
      <c r="G113" s="2">
        <f t="shared" si="0"/>
        <v>1536.64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11782.51</v>
      </c>
      <c r="D116" s="1">
        <f>'PR-RAS'!E120</f>
        <v>17015.379999999997</v>
      </c>
      <c r="E116" s="1">
        <v>0</v>
      </c>
      <c r="F116" s="1">
        <v>0</v>
      </c>
      <c r="G116" s="2">
        <f t="shared" si="0"/>
        <v>5268.5260499999995</v>
      </c>
      <c r="H116" s="2">
        <f t="shared" si="1"/>
        <v>0.86999999999716238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10669.31</v>
      </c>
      <c r="D117" s="1">
        <f>'PR-RAS'!E121</f>
        <v>4189.66</v>
      </c>
      <c r="E117" s="1">
        <v>0</v>
      </c>
      <c r="F117" s="1">
        <v>0</v>
      </c>
      <c r="G117" s="2">
        <f t="shared" si="0"/>
        <v>2209.6410799999999</v>
      </c>
      <c r="H117" s="2">
        <f t="shared" si="1"/>
        <v>0.6499999999996362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1113.2</v>
      </c>
      <c r="D118" s="1">
        <f>'PR-RAS'!E122</f>
        <v>12825.72</v>
      </c>
      <c r="E118" s="1">
        <v>0</v>
      </c>
      <c r="F118" s="1">
        <v>0</v>
      </c>
      <c r="G118" s="2">
        <f t="shared" si="0"/>
        <v>3131.46288</v>
      </c>
      <c r="H118" s="2">
        <f t="shared" si="1"/>
        <v>0.48000000000070031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2354.25</v>
      </c>
      <c r="D120" s="1">
        <f>'PR-RAS'!E124</f>
        <v>2062.14</v>
      </c>
      <c r="E120" s="1">
        <v>0</v>
      </c>
      <c r="F120" s="1">
        <v>0</v>
      </c>
      <c r="G120" s="2">
        <f t="shared" si="0"/>
        <v>770.94506999999999</v>
      </c>
      <c r="H120" s="2">
        <f t="shared" si="1"/>
        <v>0.38999999999987267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2354.25</v>
      </c>
      <c r="D121" s="1">
        <f>'PR-RAS'!E125</f>
        <v>2062.14</v>
      </c>
      <c r="E121" s="1">
        <v>0</v>
      </c>
      <c r="F121" s="1">
        <v>0</v>
      </c>
      <c r="G121" s="2">
        <f t="shared" si="0"/>
        <v>777.42359999999996</v>
      </c>
      <c r="H121" s="2">
        <f t="shared" si="1"/>
        <v>0.38999999999987267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2354.25</v>
      </c>
      <c r="D123" s="1">
        <f>'PR-RAS'!E127</f>
        <v>2062.14</v>
      </c>
      <c r="E123" s="1">
        <v>0</v>
      </c>
      <c r="F123" s="1">
        <v>0</v>
      </c>
      <c r="G123" s="2">
        <f t="shared" si="0"/>
        <v>790.38065999999992</v>
      </c>
      <c r="H123" s="2">
        <f t="shared" si="1"/>
        <v>0.38999999999987267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235980.14</v>
      </c>
      <c r="D147" s="1">
        <f>'PR-RAS'!E151</f>
        <v>353734.42</v>
      </c>
      <c r="E147" s="1">
        <v>0</v>
      </c>
      <c r="F147" s="1">
        <v>0</v>
      </c>
      <c r="G147" s="2">
        <f t="shared" si="0"/>
        <v>137743.55107999998</v>
      </c>
      <c r="H147" s="2">
        <f t="shared" si="1"/>
        <v>0.55999999999767169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44206.219999999994</v>
      </c>
      <c r="D148" s="1">
        <f>'PR-RAS'!E152</f>
        <v>49295.45</v>
      </c>
      <c r="E148" s="1">
        <v>0</v>
      </c>
      <c r="F148" s="1">
        <v>0</v>
      </c>
      <c r="G148" s="2">
        <f t="shared" si="0"/>
        <v>20991.176639999998</v>
      </c>
      <c r="H148" s="2">
        <f t="shared" si="1"/>
        <v>0.66999999999097781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37945.269999999997</v>
      </c>
      <c r="D149" s="1">
        <f>'PR-RAS'!E153</f>
        <v>41302.53</v>
      </c>
      <c r="E149" s="1">
        <v>0</v>
      </c>
      <c r="F149" s="1">
        <v>0</v>
      </c>
      <c r="G149" s="2">
        <f t="shared" si="0"/>
        <v>17841.448839999997</v>
      </c>
      <c r="H149" s="2">
        <f t="shared" si="1"/>
        <v>0.73999999999796273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37945.269999999997</v>
      </c>
      <c r="D150" s="1">
        <f>'PR-RAS'!E154</f>
        <v>39102.53</v>
      </c>
      <c r="E150" s="1">
        <v>0</v>
      </c>
      <c r="F150" s="1">
        <v>0</v>
      </c>
      <c r="G150" s="2">
        <f t="shared" si="0"/>
        <v>17306.399169999997</v>
      </c>
      <c r="H150" s="2">
        <f t="shared" si="1"/>
        <v>0.73999999999796273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2200</v>
      </c>
      <c r="E151" s="1">
        <v>0</v>
      </c>
      <c r="F151" s="1">
        <v>0</v>
      </c>
      <c r="G151" s="2">
        <f t="shared" si="0"/>
        <v>660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1541</v>
      </c>
      <c r="E154" s="1">
        <v>0</v>
      </c>
      <c r="F154" s="1">
        <v>0</v>
      </c>
      <c r="G154" s="2">
        <f t="shared" si="0"/>
        <v>471.54599999999999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6260.95</v>
      </c>
      <c r="D155" s="1">
        <f>'PR-RAS'!E159</f>
        <v>6451.92</v>
      </c>
      <c r="E155" s="1">
        <v>0</v>
      </c>
      <c r="F155" s="1">
        <v>0</v>
      </c>
      <c r="G155" s="2">
        <f t="shared" si="0"/>
        <v>2951.3776600000001</v>
      </c>
      <c r="H155" s="2">
        <f t="shared" si="1"/>
        <v>0.13000000000010914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6260.95</v>
      </c>
      <c r="D157" s="1">
        <f>'PR-RAS'!E161</f>
        <v>6451.92</v>
      </c>
      <c r="E157" s="1">
        <v>0</v>
      </c>
      <c r="F157" s="1">
        <v>0</v>
      </c>
      <c r="G157" s="2">
        <f t="shared" si="0"/>
        <v>2989.7072400000002</v>
      </c>
      <c r="H157" s="2">
        <f t="shared" si="1"/>
        <v>0.13000000000010914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81301.429999999993</v>
      </c>
      <c r="D159" s="1">
        <f>'PR-RAS'!E163</f>
        <v>89220.12</v>
      </c>
      <c r="E159" s="1">
        <v>0</v>
      </c>
      <c r="F159" s="1">
        <v>0</v>
      </c>
      <c r="G159" s="2">
        <f t="shared" si="0"/>
        <v>41039.183859999997</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1414.24</v>
      </c>
      <c r="D160" s="1">
        <f>'PR-RAS'!E164</f>
        <v>4034.5999999999995</v>
      </c>
      <c r="E160" s="1">
        <v>0</v>
      </c>
      <c r="F160" s="1">
        <v>0</v>
      </c>
      <c r="G160" s="2">
        <f t="shared" si="0"/>
        <v>1507.8669599999998</v>
      </c>
      <c r="H160" s="2">
        <f t="shared" si="1"/>
        <v>0.64000000000055479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128.80000000000001</v>
      </c>
      <c r="D161" s="1">
        <f>'PR-RAS'!E165</f>
        <v>166.2</v>
      </c>
      <c r="E161" s="1">
        <v>0</v>
      </c>
      <c r="F161" s="1">
        <v>0</v>
      </c>
      <c r="G161" s="2">
        <f t="shared" si="0"/>
        <v>73.792000000000002</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2040.94</v>
      </c>
      <c r="E162" s="1">
        <v>0</v>
      </c>
      <c r="F162" s="1">
        <v>0</v>
      </c>
      <c r="G162" s="2">
        <f t="shared" si="0"/>
        <v>657.18268</v>
      </c>
      <c r="H162" s="2">
        <f t="shared" si="1"/>
        <v>5.999999999994543E-2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107.84</v>
      </c>
      <c r="D163" s="1">
        <f>'PR-RAS'!E167</f>
        <v>359.16</v>
      </c>
      <c r="E163" s="1">
        <v>0</v>
      </c>
      <c r="F163" s="1">
        <v>0</v>
      </c>
      <c r="G163" s="2">
        <f t="shared" si="0"/>
        <v>133.83792000000003</v>
      </c>
      <c r="H163" s="2">
        <f t="shared" si="1"/>
        <v>0.3200000000000216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1177.5999999999999</v>
      </c>
      <c r="D164" s="1">
        <f>'PR-RAS'!E168</f>
        <v>1468.3</v>
      </c>
      <c r="E164" s="1">
        <v>0</v>
      </c>
      <c r="F164" s="1">
        <v>0</v>
      </c>
      <c r="G164" s="2">
        <f t="shared" si="0"/>
        <v>670.6146</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21115.88</v>
      </c>
      <c r="D165" s="1">
        <f>'PR-RAS'!E169</f>
        <v>17829.3</v>
      </c>
      <c r="E165" s="1">
        <v>0</v>
      </c>
      <c r="F165" s="1">
        <v>0</v>
      </c>
      <c r="G165" s="2">
        <f t="shared" si="0"/>
        <v>9311.0147199999992</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1144.68</v>
      </c>
      <c r="D166" s="1">
        <f>'PR-RAS'!E170</f>
        <v>1944.51</v>
      </c>
      <c r="E166" s="1">
        <v>0</v>
      </c>
      <c r="F166" s="1">
        <v>0</v>
      </c>
      <c r="G166" s="2">
        <f t="shared" si="0"/>
        <v>830.56050000000005</v>
      </c>
      <c r="H166" s="2">
        <f t="shared" si="1"/>
        <v>0.80999999999994543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301.19</v>
      </c>
      <c r="D167" s="1">
        <f>'PR-RAS'!E171</f>
        <v>125</v>
      </c>
      <c r="E167" s="1">
        <v>0</v>
      </c>
      <c r="F167" s="1">
        <v>0</v>
      </c>
      <c r="G167" s="2">
        <f t="shared" si="0"/>
        <v>91.497540000000015</v>
      </c>
      <c r="H167" s="2">
        <f t="shared" si="1"/>
        <v>0.18999999999999773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14455.45</v>
      </c>
      <c r="D168" s="1">
        <f>'PR-RAS'!E172</f>
        <v>12915.64</v>
      </c>
      <c r="E168" s="1">
        <v>0</v>
      </c>
      <c r="F168" s="1">
        <v>0</v>
      </c>
      <c r="G168" s="2">
        <f t="shared" si="0"/>
        <v>6727.8839099999996</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2742.74</v>
      </c>
      <c r="D169" s="1">
        <f>'PR-RAS'!E173</f>
        <v>1408.63</v>
      </c>
      <c r="E169" s="1">
        <v>0</v>
      </c>
      <c r="F169" s="1">
        <v>0</v>
      </c>
      <c r="G169" s="2">
        <f t="shared" si="0"/>
        <v>934.08</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1778.39</v>
      </c>
      <c r="D170" s="1">
        <f>'PR-RAS'!E174</f>
        <v>1183.3399999999999</v>
      </c>
      <c r="E170" s="1">
        <v>0</v>
      </c>
      <c r="F170" s="1">
        <v>0</v>
      </c>
      <c r="G170" s="2">
        <f t="shared" si="0"/>
        <v>700.51683000000003</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693.43</v>
      </c>
      <c r="D172" s="1">
        <f>'PR-RAS'!E176</f>
        <v>252.18</v>
      </c>
      <c r="E172" s="1">
        <v>0</v>
      </c>
      <c r="F172" s="1">
        <v>0</v>
      </c>
      <c r="G172" s="2">
        <f t="shared" si="0"/>
        <v>204.82209</v>
      </c>
      <c r="H172" s="2">
        <f t="shared" si="1"/>
        <v>0.6099999999999568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50641.77</v>
      </c>
      <c r="D173" s="1">
        <f>'PR-RAS'!E177</f>
        <v>46992.400000000009</v>
      </c>
      <c r="E173" s="1">
        <v>0</v>
      </c>
      <c r="F173" s="1">
        <v>0</v>
      </c>
      <c r="G173" s="2">
        <f t="shared" si="0"/>
        <v>24875.770039999999</v>
      </c>
      <c r="H173" s="2">
        <f t="shared" si="1"/>
        <v>0.63000000001193257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717.13</v>
      </c>
      <c r="D174" s="1">
        <f>'PR-RAS'!E178</f>
        <v>1109.08</v>
      </c>
      <c r="E174" s="1">
        <v>0</v>
      </c>
      <c r="F174" s="1">
        <v>0</v>
      </c>
      <c r="G174" s="2">
        <f t="shared" si="0"/>
        <v>507.80516999999998</v>
      </c>
      <c r="H174" s="2">
        <f t="shared" si="1"/>
        <v>0.20999999999992269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6900.22</v>
      </c>
      <c r="D175" s="1">
        <f>'PR-RAS'!E179</f>
        <v>4577.38</v>
      </c>
      <c r="E175" s="1">
        <v>0</v>
      </c>
      <c r="F175" s="1">
        <v>0</v>
      </c>
      <c r="G175" s="2">
        <f t="shared" si="0"/>
        <v>2793.5665199999999</v>
      </c>
      <c r="H175" s="2">
        <f t="shared" si="1"/>
        <v>0.6000000000003638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3966.41</v>
      </c>
      <c r="D176" s="1">
        <f>'PR-RAS'!E180</f>
        <v>6249.49</v>
      </c>
      <c r="E176" s="1">
        <v>0</v>
      </c>
      <c r="F176" s="1">
        <v>0</v>
      </c>
      <c r="G176" s="2">
        <f t="shared" si="0"/>
        <v>2881.4432499999998</v>
      </c>
      <c r="H176" s="2">
        <f t="shared" si="1"/>
        <v>0.8999999999996362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11287.65</v>
      </c>
      <c r="D177" s="1">
        <f>'PR-RAS'!E181</f>
        <v>13670.54</v>
      </c>
      <c r="E177" s="1">
        <v>0</v>
      </c>
      <c r="F177" s="1">
        <v>0</v>
      </c>
      <c r="G177" s="2">
        <f t="shared" si="0"/>
        <v>6798.6564800000006</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3868.98</v>
      </c>
      <c r="D178" s="1">
        <f>'PR-RAS'!E182</f>
        <v>6960.74</v>
      </c>
      <c r="E178" s="1">
        <v>0</v>
      </c>
      <c r="F178" s="1">
        <v>0</v>
      </c>
      <c r="G178" s="2">
        <f t="shared" si="0"/>
        <v>3148.9114199999995</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341.12</v>
      </c>
      <c r="D179" s="1">
        <f>'PR-RAS'!E183</f>
        <v>595.42999999999995</v>
      </c>
      <c r="E179" s="1">
        <v>0</v>
      </c>
      <c r="F179" s="1">
        <v>0</v>
      </c>
      <c r="G179" s="2">
        <f t="shared" si="0"/>
        <v>272.69243999999998</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3740.6</v>
      </c>
      <c r="D180" s="1">
        <f>'PR-RAS'!E184</f>
        <v>5502.69</v>
      </c>
      <c r="E180" s="1">
        <v>0</v>
      </c>
      <c r="F180" s="1">
        <v>0</v>
      </c>
      <c r="G180" s="2">
        <f t="shared" si="0"/>
        <v>2639.5304199999996</v>
      </c>
      <c r="H180" s="2">
        <f t="shared" si="1"/>
        <v>0.71000000000049113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1095.33</v>
      </c>
      <c r="D181" s="1">
        <f>'PR-RAS'!E185</f>
        <v>1095.33</v>
      </c>
      <c r="E181" s="1">
        <v>0</v>
      </c>
      <c r="F181" s="1">
        <v>0</v>
      </c>
      <c r="G181" s="2">
        <f t="shared" si="0"/>
        <v>591.4781999999999</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18724.330000000002</v>
      </c>
      <c r="D182" s="1">
        <f>'PR-RAS'!E186</f>
        <v>7231.72</v>
      </c>
      <c r="E182" s="1">
        <v>0</v>
      </c>
      <c r="F182" s="1">
        <v>0</v>
      </c>
      <c r="G182" s="2">
        <f t="shared" si="0"/>
        <v>6006.9863700000005</v>
      </c>
      <c r="H182" s="2">
        <f t="shared" si="1"/>
        <v>0.61000000000149157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8129.5400000000009</v>
      </c>
      <c r="D184" s="1">
        <f>'PR-RAS'!E188</f>
        <v>20363.82</v>
      </c>
      <c r="E184" s="1">
        <v>0</v>
      </c>
      <c r="F184" s="1">
        <v>0</v>
      </c>
      <c r="G184" s="2">
        <f t="shared" si="0"/>
        <v>8940.8639399999993</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1213.6600000000001</v>
      </c>
      <c r="D185" s="1">
        <f>'PR-RAS'!E189</f>
        <v>1329.11</v>
      </c>
      <c r="E185" s="1">
        <v>0</v>
      </c>
      <c r="F185" s="1">
        <v>0</v>
      </c>
      <c r="G185" s="2">
        <f t="shared" si="0"/>
        <v>712.42592000000002</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818.49</v>
      </c>
      <c r="D186" s="1">
        <f>'PR-RAS'!E190</f>
        <v>849.21</v>
      </c>
      <c r="E186" s="1">
        <v>0</v>
      </c>
      <c r="F186" s="1">
        <v>0</v>
      </c>
      <c r="G186" s="2">
        <f t="shared" si="0"/>
        <v>465.62834999999995</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3440.63</v>
      </c>
      <c r="D187" s="1">
        <f>'PR-RAS'!E191</f>
        <v>13439.78</v>
      </c>
      <c r="E187" s="1">
        <v>0</v>
      </c>
      <c r="F187" s="1">
        <v>0</v>
      </c>
      <c r="G187" s="2">
        <f t="shared" si="0"/>
        <v>5639.5553400000008</v>
      </c>
      <c r="H187" s="2">
        <f t="shared" si="1"/>
        <v>0.58999999999923602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345.13</v>
      </c>
      <c r="D189" s="1">
        <f>'PR-RAS'!E193</f>
        <v>95.72</v>
      </c>
      <c r="E189" s="1">
        <v>0</v>
      </c>
      <c r="F189" s="1">
        <v>0</v>
      </c>
      <c r="G189" s="2">
        <f t="shared" si="0"/>
        <v>100.87515999999999</v>
      </c>
      <c r="H189" s="2">
        <f t="shared" si="1"/>
        <v>0.40999999999999659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2311.63</v>
      </c>
      <c r="D191" s="1">
        <f>'PR-RAS'!E195</f>
        <v>4650</v>
      </c>
      <c r="E191" s="1">
        <v>0</v>
      </c>
      <c r="F191" s="1">
        <v>0</v>
      </c>
      <c r="G191" s="2">
        <f t="shared" si="0"/>
        <v>2206.2097000000003</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16157.23</v>
      </c>
      <c r="D192" s="1">
        <f>'PR-RAS'!E196</f>
        <v>15309.779999999999</v>
      </c>
      <c r="E192" s="1">
        <v>0</v>
      </c>
      <c r="F192" s="1">
        <v>0</v>
      </c>
      <c r="G192" s="2">
        <f t="shared" si="0"/>
        <v>8934.3668899999993</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15323.9</v>
      </c>
      <c r="D198" s="1">
        <f>'PR-RAS'!E202</f>
        <v>14291.3</v>
      </c>
      <c r="E198" s="1">
        <v>0</v>
      </c>
      <c r="F198" s="1">
        <v>0</v>
      </c>
      <c r="G198" s="2">
        <f t="shared" si="0"/>
        <v>8649.5805</v>
      </c>
      <c r="H198" s="2">
        <f t="shared" si="1"/>
        <v>0.3999999999996362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15323.9</v>
      </c>
      <c r="D200" s="1">
        <f>'PR-RAS'!E204</f>
        <v>14291.3</v>
      </c>
      <c r="E200" s="1">
        <v>0</v>
      </c>
      <c r="F200" s="1">
        <v>0</v>
      </c>
      <c r="G200" s="2">
        <f t="shared" si="0"/>
        <v>8737.3935000000001</v>
      </c>
      <c r="H200" s="2">
        <f t="shared" si="1"/>
        <v>0.3999999999996362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833.33</v>
      </c>
      <c r="D206" s="1">
        <f>'PR-RAS'!E210</f>
        <v>1018.48</v>
      </c>
      <c r="E206" s="1">
        <v>0</v>
      </c>
      <c r="F206" s="1">
        <v>0</v>
      </c>
      <c r="G206" s="2">
        <f t="shared" si="0"/>
        <v>588.40944999999999</v>
      </c>
      <c r="H206" s="2">
        <f t="shared" si="1"/>
        <v>0.81000000000005912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833.33</v>
      </c>
      <c r="D207" s="1">
        <f>'PR-RAS'!E211</f>
        <v>1018.48</v>
      </c>
      <c r="E207" s="1">
        <v>0</v>
      </c>
      <c r="F207" s="1">
        <v>0</v>
      </c>
      <c r="G207" s="2">
        <f t="shared" si="0"/>
        <v>591.27973999999995</v>
      </c>
      <c r="H207" s="2">
        <f t="shared" si="1"/>
        <v>0.81000000000005912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135</v>
      </c>
      <c r="D211" s="1">
        <f>'PR-RAS'!E215</f>
        <v>3160</v>
      </c>
      <c r="E211" s="1">
        <v>0</v>
      </c>
      <c r="F211" s="1">
        <v>0</v>
      </c>
      <c r="G211" s="2">
        <f t="shared" si="0"/>
        <v>1355.55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135</v>
      </c>
      <c r="D215" s="1">
        <f>'PR-RAS'!E219</f>
        <v>3160</v>
      </c>
      <c r="E215" s="1">
        <v>0</v>
      </c>
      <c r="F215" s="1">
        <v>0</v>
      </c>
      <c r="G215" s="2">
        <f t="shared" si="0"/>
        <v>1381.37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135</v>
      </c>
      <c r="D218" s="1">
        <f>'PR-RAS'!E222</f>
        <v>3160</v>
      </c>
      <c r="E218" s="1">
        <v>0</v>
      </c>
      <c r="F218" s="1">
        <v>0</v>
      </c>
      <c r="G218" s="2">
        <f t="shared" si="0"/>
        <v>1400.7349999999999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10854.91</v>
      </c>
      <c r="D220" s="1">
        <f>'PR-RAS'!E224</f>
        <v>11681.4</v>
      </c>
      <c r="E220" s="1">
        <v>0</v>
      </c>
      <c r="F220" s="1">
        <v>0</v>
      </c>
      <c r="G220" s="2">
        <f t="shared" si="0"/>
        <v>7493.6784900000002</v>
      </c>
      <c r="H220" s="2">
        <f t="shared" si="1"/>
        <v>0.48999999999978172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10854.91</v>
      </c>
      <c r="D232" s="1">
        <f>'PR-RAS'!E236</f>
        <v>11681.4</v>
      </c>
      <c r="E232" s="1">
        <v>0</v>
      </c>
      <c r="F232" s="1">
        <v>0</v>
      </c>
      <c r="G232" s="2">
        <f t="shared" si="0"/>
        <v>7904.2910099999999</v>
      </c>
      <c r="H232" s="2">
        <f t="shared" si="1"/>
        <v>0.48999999999978172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6440.98</v>
      </c>
      <c r="D233" s="1">
        <f>'PR-RAS'!E237</f>
        <v>11681.4</v>
      </c>
      <c r="E233" s="1">
        <v>0</v>
      </c>
      <c r="F233" s="1">
        <v>0</v>
      </c>
      <c r="G233" s="2">
        <f t="shared" si="0"/>
        <v>6914.47696</v>
      </c>
      <c r="H233" s="2">
        <f t="shared" si="1"/>
        <v>0.42000000000007276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4413.93</v>
      </c>
      <c r="D234" s="1">
        <f>'PR-RAS'!E238</f>
        <v>0</v>
      </c>
      <c r="E234" s="1">
        <v>0</v>
      </c>
      <c r="F234" s="1">
        <v>0</v>
      </c>
      <c r="G234" s="2">
        <f t="shared" si="0"/>
        <v>1028.44569</v>
      </c>
      <c r="H234" s="2">
        <f t="shared" si="1"/>
        <v>6.9999999999708962E-2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50805.06</v>
      </c>
      <c r="D248" s="1">
        <f>'PR-RAS'!E252</f>
        <v>82238.62</v>
      </c>
      <c r="E248" s="1">
        <v>0</v>
      </c>
      <c r="F248" s="1">
        <v>0</v>
      </c>
      <c r="G248" s="2">
        <f t="shared" si="0"/>
        <v>53174.728099999993</v>
      </c>
      <c r="H248" s="2">
        <f t="shared" si="1"/>
        <v>0.44000000000232831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50805.06</v>
      </c>
      <c r="D255" s="1">
        <f>'PR-RAS'!E259</f>
        <v>82238.62</v>
      </c>
      <c r="E255" s="1">
        <v>0</v>
      </c>
      <c r="F255" s="1">
        <v>0</v>
      </c>
      <c r="G255" s="2">
        <f t="shared" si="0"/>
        <v>54681.7042</v>
      </c>
      <c r="H255" s="2">
        <f t="shared" si="1"/>
        <v>0.44000000000232831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12417.47</v>
      </c>
      <c r="D256" s="1">
        <f>'PR-RAS'!E260</f>
        <v>28305.98</v>
      </c>
      <c r="E256" s="1">
        <v>0</v>
      </c>
      <c r="F256" s="1">
        <v>0</v>
      </c>
      <c r="G256" s="2">
        <f t="shared" si="0"/>
        <v>17602.504649999999</v>
      </c>
      <c r="H256" s="2">
        <f t="shared" si="1"/>
        <v>0.48999999999978172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38387.589999999997</v>
      </c>
      <c r="D257" s="1">
        <f>'PR-RAS'!E261</f>
        <v>53932.639999999999</v>
      </c>
      <c r="E257" s="1">
        <v>0</v>
      </c>
      <c r="F257" s="1">
        <v>0</v>
      </c>
      <c r="G257" s="2">
        <f t="shared" si="0"/>
        <v>37440.73472</v>
      </c>
      <c r="H257" s="2">
        <f t="shared" si="1"/>
        <v>0.77000000000407454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32520.29</v>
      </c>
      <c r="D259" s="1">
        <f>'PR-RAS'!E263</f>
        <v>102829.04999999999</v>
      </c>
      <c r="E259" s="1">
        <v>0</v>
      </c>
      <c r="F259" s="1">
        <v>0</v>
      </c>
      <c r="G259" s="2">
        <f t="shared" si="0"/>
        <v>61450.024619999997</v>
      </c>
      <c r="H259" s="2">
        <f t="shared" si="1"/>
        <v>0.33999999998923158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29404.71</v>
      </c>
      <c r="D260" s="1">
        <f>'PR-RAS'!E264</f>
        <v>50176.35</v>
      </c>
      <c r="E260" s="1">
        <v>0</v>
      </c>
      <c r="F260" s="1">
        <v>0</v>
      </c>
      <c r="G260" s="2">
        <f t="shared" si="0"/>
        <v>33607.169190000001</v>
      </c>
      <c r="H260" s="2">
        <f t="shared" si="1"/>
        <v>0.63999999999941792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29404.71</v>
      </c>
      <c r="D261" s="1">
        <f>'PR-RAS'!E265</f>
        <v>50176.35</v>
      </c>
      <c r="E261" s="1">
        <v>0</v>
      </c>
      <c r="F261" s="1">
        <v>0</v>
      </c>
      <c r="G261" s="2">
        <f t="shared" si="0"/>
        <v>33736.926599999999</v>
      </c>
      <c r="H261" s="2">
        <f t="shared" si="1"/>
        <v>0.63999999999941792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3115.58</v>
      </c>
      <c r="D275" s="1">
        <f>'PR-RAS'!E279</f>
        <v>52652.7</v>
      </c>
      <c r="E275" s="1">
        <v>0</v>
      </c>
      <c r="F275" s="1">
        <v>0</v>
      </c>
      <c r="G275" s="2">
        <f t="shared" si="8"/>
        <v>29707.34852</v>
      </c>
      <c r="H275" s="2">
        <f t="shared" si="9"/>
        <v>0.72000000000298314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3115.58</v>
      </c>
      <c r="D276" s="1">
        <f>'PR-RAS'!E280</f>
        <v>52032.7</v>
      </c>
      <c r="E276" s="1">
        <v>0</v>
      </c>
      <c r="F276" s="1">
        <v>0</v>
      </c>
      <c r="G276" s="2">
        <f t="shared" si="8"/>
        <v>29474.769500000002</v>
      </c>
      <c r="H276" s="2">
        <f t="shared" si="9"/>
        <v>0.72000000000298314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620</v>
      </c>
      <c r="E277" s="1">
        <v>0</v>
      </c>
      <c r="F277" s="1">
        <v>0</v>
      </c>
      <c r="G277" s="2">
        <f t="shared" si="8"/>
        <v>342.24</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235980.14</v>
      </c>
      <c r="D285" s="1">
        <f>'PR-RAS'!E289</f>
        <v>353734.42</v>
      </c>
      <c r="E285" s="1">
        <v>0</v>
      </c>
      <c r="F285" s="1">
        <v>0</v>
      </c>
      <c r="G285" s="2">
        <f t="shared" si="8"/>
        <v>267939.51031999994</v>
      </c>
      <c r="H285" s="2">
        <f t="shared" si="9"/>
        <v>0.55999999999767169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293320.39</v>
      </c>
      <c r="D286" s="1">
        <f>'PR-RAS'!E290</f>
        <v>458876.05</v>
      </c>
      <c r="E286" s="1">
        <v>0</v>
      </c>
      <c r="F286" s="1">
        <v>0</v>
      </c>
      <c r="G286" s="2">
        <f t="shared" si="8"/>
        <v>345155.65964999999</v>
      </c>
      <c r="H286" s="2">
        <f t="shared" si="9"/>
        <v>0.44000000000232831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470739.89</v>
      </c>
      <c r="D288" s="1">
        <f>'PR-RAS'!E292</f>
        <v>604587.11</v>
      </c>
      <c r="E288" s="1">
        <v>0</v>
      </c>
      <c r="F288" s="1">
        <v>0</v>
      </c>
      <c r="G288" s="2">
        <f t="shared" si="8"/>
        <v>482135.3495699999</v>
      </c>
      <c r="H288" s="2">
        <f t="shared" si="9"/>
        <v>0.21999999997206032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45365.91</v>
      </c>
      <c r="D290" s="1">
        <f>'PR-RAS'!E294</f>
        <v>45711.78</v>
      </c>
      <c r="E290" s="1">
        <v>0</v>
      </c>
      <c r="F290" s="1">
        <v>0</v>
      </c>
      <c r="G290" s="2">
        <f t="shared" si="8"/>
        <v>39532.15683</v>
      </c>
      <c r="H290" s="2">
        <f t="shared" si="9"/>
        <v>0.30999999999767169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13279.7</v>
      </c>
      <c r="D293" s="1">
        <f>'PR-RAS'!E298</f>
        <v>0</v>
      </c>
      <c r="E293" s="1">
        <v>0</v>
      </c>
      <c r="F293" s="1">
        <v>0</v>
      </c>
      <c r="G293" s="2">
        <f t="shared" si="8"/>
        <v>3877.6723999999999</v>
      </c>
      <c r="H293" s="2">
        <f t="shared" si="9"/>
        <v>0.2999999999992724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13279.7</v>
      </c>
      <c r="D294" s="1">
        <f>'PR-RAS'!E299</f>
        <v>0</v>
      </c>
      <c r="E294" s="1">
        <v>0</v>
      </c>
      <c r="F294" s="1">
        <v>0</v>
      </c>
      <c r="G294" s="2">
        <f t="shared" si="8"/>
        <v>3890.9521</v>
      </c>
      <c r="H294" s="2">
        <f t="shared" si="9"/>
        <v>0.2999999999992724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13279.7</v>
      </c>
      <c r="D295" s="1">
        <f>'PR-RAS'!E300</f>
        <v>0</v>
      </c>
      <c r="E295" s="1">
        <v>0</v>
      </c>
      <c r="F295" s="1">
        <v>0</v>
      </c>
      <c r="G295" s="2">
        <f t="shared" si="8"/>
        <v>3904.2318</v>
      </c>
      <c r="H295" s="2">
        <f t="shared" si="9"/>
        <v>0.2999999999992724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13279.7</v>
      </c>
      <c r="D296" s="1">
        <f>'PR-RAS'!E301</f>
        <v>0</v>
      </c>
      <c r="E296" s="1">
        <v>0</v>
      </c>
      <c r="F296" s="1">
        <v>0</v>
      </c>
      <c r="G296" s="2">
        <f t="shared" si="8"/>
        <v>3917.5115000000001</v>
      </c>
      <c r="H296" s="2">
        <f t="shared" si="9"/>
        <v>0.2999999999992724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11042.02</v>
      </c>
      <c r="D345" s="1">
        <f>'PR-RAS'!E350</f>
        <v>23379.47</v>
      </c>
      <c r="E345" s="1">
        <v>0</v>
      </c>
      <c r="F345" s="1">
        <v>0</v>
      </c>
      <c r="G345" s="2">
        <f t="shared" si="8"/>
        <v>19883.53024</v>
      </c>
      <c r="H345" s="2">
        <f t="shared" si="9"/>
        <v>0.49000000000160071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11042.02</v>
      </c>
      <c r="D358" s="1">
        <f>'PR-RAS'!E363</f>
        <v>11504.47</v>
      </c>
      <c r="E358" s="1">
        <v>0</v>
      </c>
      <c r="F358" s="1">
        <v>0</v>
      </c>
      <c r="G358" s="2">
        <f t="shared" si="8"/>
        <v>12156.192719999999</v>
      </c>
      <c r="H358" s="2">
        <f t="shared" si="9"/>
        <v>0.48999999999978172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8736.56</v>
      </c>
      <c r="D359" s="1">
        <f>'PR-RAS'!E364</f>
        <v>7720</v>
      </c>
      <c r="E359" s="1">
        <v>0</v>
      </c>
      <c r="F359" s="1">
        <v>0</v>
      </c>
      <c r="G359" s="2">
        <f t="shared" si="8"/>
        <v>8655.2084799999993</v>
      </c>
      <c r="H359" s="2">
        <f t="shared" si="9"/>
        <v>0.44000000000050932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8736.56</v>
      </c>
      <c r="D362" s="1">
        <f>'PR-RAS'!E367</f>
        <v>7720</v>
      </c>
      <c r="E362" s="1">
        <v>0</v>
      </c>
      <c r="F362" s="1">
        <v>0</v>
      </c>
      <c r="G362" s="2">
        <f t="shared" si="8"/>
        <v>8727.738159999999</v>
      </c>
      <c r="H362" s="2">
        <f t="shared" si="9"/>
        <v>0.44000000000050932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2305.46</v>
      </c>
      <c r="D364" s="1">
        <f>'PR-RAS'!E369</f>
        <v>3784.47</v>
      </c>
      <c r="E364" s="1">
        <v>0</v>
      </c>
      <c r="F364" s="1">
        <v>0</v>
      </c>
      <c r="G364" s="2">
        <f t="shared" si="8"/>
        <v>3584.4071999999996</v>
      </c>
      <c r="H364" s="2">
        <f t="shared" si="9"/>
        <v>0.92999999999983629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1305.46</v>
      </c>
      <c r="D365" s="1">
        <f>'PR-RAS'!E370</f>
        <v>370</v>
      </c>
      <c r="E365" s="1">
        <v>0</v>
      </c>
      <c r="F365" s="1">
        <v>0</v>
      </c>
      <c r="G365" s="2">
        <f t="shared" si="8"/>
        <v>744.54743999999994</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1000</v>
      </c>
      <c r="D371" s="1">
        <f>'PR-RAS'!E376</f>
        <v>3414.47</v>
      </c>
      <c r="E371" s="1">
        <v>0</v>
      </c>
      <c r="F371" s="1">
        <v>0</v>
      </c>
      <c r="G371" s="2">
        <f t="shared" si="8"/>
        <v>2896.7077999999997</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11875</v>
      </c>
      <c r="E397" s="1">
        <v>0</v>
      </c>
      <c r="F397" s="1">
        <v>0</v>
      </c>
      <c r="G397" s="2">
        <f t="shared" si="8"/>
        <v>9405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11875</v>
      </c>
      <c r="E398" s="1">
        <v>0</v>
      </c>
      <c r="F398" s="1">
        <v>0</v>
      </c>
      <c r="G398" s="2">
        <f t="shared" si="8"/>
        <v>9428.75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2237.6800000000003</v>
      </c>
      <c r="D402" s="1">
        <f>'PR-RAS'!E407</f>
        <v>0</v>
      </c>
      <c r="E402" s="1">
        <v>0</v>
      </c>
      <c r="F402" s="1">
        <v>0</v>
      </c>
      <c r="G402" s="2">
        <f t="shared" si="8"/>
        <v>897.30968000000018</v>
      </c>
      <c r="H402" s="2">
        <f t="shared" si="9"/>
        <v>0.31999999999970896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23379.47</v>
      </c>
      <c r="E403" s="1">
        <v>0</v>
      </c>
      <c r="F403" s="1">
        <v>0</v>
      </c>
      <c r="G403" s="2">
        <f t="shared" si="8"/>
        <v>18797.09388</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1005123.55</v>
      </c>
      <c r="D405" s="1">
        <f>'PR-RAS'!E410</f>
        <v>0</v>
      </c>
      <c r="E405" s="1">
        <v>0</v>
      </c>
      <c r="F405" s="1">
        <v>0</v>
      </c>
      <c r="G405" s="2">
        <f t="shared" si="8"/>
        <v>406069.91420000006</v>
      </c>
      <c r="H405" s="2">
        <f t="shared" si="9"/>
        <v>0.44999999995343387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542580.23</v>
      </c>
      <c r="D407" s="1">
        <f>'PR-RAS'!E412</f>
        <v>812610.47</v>
      </c>
      <c r="E407" s="1">
        <v>0</v>
      </c>
      <c r="F407" s="1">
        <v>0</v>
      </c>
      <c r="G407" s="2">
        <f t="shared" si="8"/>
        <v>880127.27502000006</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247022.16</v>
      </c>
      <c r="D408" s="1">
        <f>'PR-RAS'!E413</f>
        <v>377113.89</v>
      </c>
      <c r="E408" s="1">
        <v>0</v>
      </c>
      <c r="F408" s="1">
        <v>0</v>
      </c>
      <c r="G408" s="2">
        <f t="shared" si="8"/>
        <v>407508.72557999997</v>
      </c>
      <c r="H408" s="2">
        <f t="shared" si="9"/>
        <v>0.26999999998952262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295558.06999999995</v>
      </c>
      <c r="D409" s="1">
        <f>'PR-RAS'!E414</f>
        <v>435496.57999999996</v>
      </c>
      <c r="E409" s="1">
        <v>0</v>
      </c>
      <c r="F409" s="1">
        <v>0</v>
      </c>
      <c r="G409" s="2">
        <f t="shared" si="8"/>
        <v>475952.90183999995</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604587.11</v>
      </c>
      <c r="E411" s="1">
        <v>0</v>
      </c>
      <c r="F411" s="1">
        <v>0</v>
      </c>
      <c r="G411" s="2">
        <f t="shared" si="8"/>
        <v>495761.43019999994</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534383.66</v>
      </c>
      <c r="D412" s="1">
        <f>'PR-RAS'!E417</f>
        <v>0</v>
      </c>
      <c r="E412" s="1">
        <v>0</v>
      </c>
      <c r="F412" s="1">
        <v>0</v>
      </c>
      <c r="G412" s="2">
        <f t="shared" si="8"/>
        <v>219631.68426000001</v>
      </c>
      <c r="H412" s="2">
        <f t="shared" si="9"/>
        <v>0.33999999996740371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45365.91</v>
      </c>
      <c r="D413" s="1">
        <f>'PR-RAS'!E418</f>
        <v>45711.78</v>
      </c>
      <c r="E413" s="1">
        <v>0</v>
      </c>
      <c r="F413" s="1">
        <v>0</v>
      </c>
      <c r="G413" s="2">
        <f t="shared" si="8"/>
        <v>56357.261639999997</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61610.97</v>
      </c>
      <c r="D522" s="1">
        <f>'PR-RAS'!E528</f>
        <v>52772.94</v>
      </c>
      <c r="E522" s="1">
        <v>0</v>
      </c>
      <c r="F522" s="1">
        <v>0</v>
      </c>
      <c r="G522" s="2">
        <f t="shared" ref="G522:G809" si="10">(B522/1000)*(C522*1+D522*2)</f>
        <v>87088.718850000005</v>
      </c>
      <c r="H522" s="2">
        <f t="shared" ref="H522:H809" si="11">ABS(C522-ROUND(C522,0))+ABS(D522-ROUND(D522,0))</f>
        <v>8.999999999650754E-2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61610.97</v>
      </c>
      <c r="D587" s="1">
        <f>'PR-RAS'!E593</f>
        <v>52772.94</v>
      </c>
      <c r="E587" s="1">
        <v>0</v>
      </c>
      <c r="F587" s="1">
        <v>0</v>
      </c>
      <c r="G587" s="2">
        <f t="shared" si="10"/>
        <v>97953.914099999995</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52772.94</v>
      </c>
      <c r="D593" s="1">
        <f>'PR-RAS'!E599</f>
        <v>52772.94</v>
      </c>
      <c r="E593" s="1">
        <v>0</v>
      </c>
      <c r="F593" s="1">
        <v>0</v>
      </c>
      <c r="G593" s="2">
        <f t="shared" si="10"/>
        <v>93724.741439999998</v>
      </c>
      <c r="H593" s="2">
        <f t="shared" si="11"/>
        <v>0.11999999999534339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52772.94</v>
      </c>
      <c r="D594" s="1">
        <f>'PR-RAS'!E600</f>
        <v>52772.94</v>
      </c>
      <c r="E594" s="1">
        <v>0</v>
      </c>
      <c r="F594" s="1">
        <v>0</v>
      </c>
      <c r="G594" s="2">
        <f t="shared" si="10"/>
        <v>93883.060259999998</v>
      </c>
      <c r="H594" s="2">
        <f t="shared" si="11"/>
        <v>0.11999999999534339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8838.0300000000007</v>
      </c>
      <c r="D611" s="1">
        <f>'PR-RAS'!E617</f>
        <v>0</v>
      </c>
      <c r="E611" s="1">
        <v>0</v>
      </c>
      <c r="F611" s="1">
        <v>0</v>
      </c>
      <c r="G611" s="2">
        <f t="shared" si="10"/>
        <v>5391.1983</v>
      </c>
      <c r="H611" s="2">
        <f t="shared" si="11"/>
        <v>3.0000000000654836E-2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8838.0300000000007</v>
      </c>
      <c r="D612" s="1">
        <f>'PR-RAS'!E618</f>
        <v>0</v>
      </c>
      <c r="E612" s="1">
        <v>0</v>
      </c>
      <c r="F612" s="1">
        <v>0</v>
      </c>
      <c r="G612" s="2">
        <f t="shared" si="10"/>
        <v>5400.0363299999999</v>
      </c>
      <c r="H612" s="2">
        <f t="shared" si="11"/>
        <v>3.0000000000654836E-2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61610.97</v>
      </c>
      <c r="D630" s="1">
        <f>'PR-RAS'!E636</f>
        <v>52772.94</v>
      </c>
      <c r="E630" s="1">
        <v>0</v>
      </c>
      <c r="F630" s="1">
        <v>0</v>
      </c>
      <c r="G630" s="2">
        <f t="shared" si="10"/>
        <v>105141.65865</v>
      </c>
      <c r="H630" s="2">
        <f t="shared" si="11"/>
        <v>8.999999999650754E-2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593149.9</v>
      </c>
      <c r="D631" s="1">
        <f>'PR-RAS'!E637</f>
        <v>0</v>
      </c>
      <c r="E631" s="1">
        <v>0</v>
      </c>
      <c r="F631" s="1">
        <v>0</v>
      </c>
      <c r="G631" s="2">
        <f t="shared" si="10"/>
        <v>373684.43700000003</v>
      </c>
      <c r="H631" s="2">
        <f t="shared" si="11"/>
        <v>9.9999999976716936E-2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542580.23</v>
      </c>
      <c r="D633" s="1">
        <f>'PR-RAS'!E639</f>
        <v>812610.47</v>
      </c>
      <c r="E633" s="1">
        <v>0</v>
      </c>
      <c r="F633" s="1">
        <v>0</v>
      </c>
      <c r="G633" s="2">
        <f t="shared" si="10"/>
        <v>1370050.33944</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308633.13</v>
      </c>
      <c r="D634" s="1">
        <f>'PR-RAS'!E640</f>
        <v>429886.83</v>
      </c>
      <c r="E634" s="1">
        <v>0</v>
      </c>
      <c r="F634" s="1">
        <v>0</v>
      </c>
      <c r="G634" s="2">
        <f t="shared" si="10"/>
        <v>739601.49807000009</v>
      </c>
      <c r="H634" s="2">
        <f t="shared" si="11"/>
        <v>0.29999999998835847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233947.09999999998</v>
      </c>
      <c r="D635" s="1">
        <f>'PR-RAS'!E641</f>
        <v>382723.63999999996</v>
      </c>
      <c r="E635" s="1">
        <v>0</v>
      </c>
      <c r="F635" s="1">
        <v>0</v>
      </c>
      <c r="G635" s="2">
        <f t="shared" si="10"/>
        <v>633616.03691999998</v>
      </c>
      <c r="H635" s="2">
        <f t="shared" si="11"/>
        <v>0.46000000002095476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58766.239999999991</v>
      </c>
      <c r="D637" s="1">
        <f>'PR-RAS'!E643</f>
        <v>604587.11</v>
      </c>
      <c r="E637" s="1">
        <v>0</v>
      </c>
      <c r="F637" s="1">
        <v>0</v>
      </c>
      <c r="G637" s="2">
        <f t="shared" si="10"/>
        <v>806410.13255999994</v>
      </c>
      <c r="H637" s="2">
        <f t="shared" si="11"/>
        <v>0.34999999997671694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292713.33999999997</v>
      </c>
      <c r="D639" s="1">
        <f>'PR-RAS'!E645</f>
        <v>987310.75</v>
      </c>
      <c r="E639" s="1">
        <v>0</v>
      </c>
      <c r="F639" s="1">
        <v>0</v>
      </c>
      <c r="G639" s="2">
        <f t="shared" si="10"/>
        <v>1446559.6279199999</v>
      </c>
      <c r="H639" s="2">
        <f t="shared" si="11"/>
        <v>0.58999999996740371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141714.34</v>
      </c>
      <c r="D642" s="1">
        <f>'PR-RAS'!E649</f>
        <v>670389.48</v>
      </c>
      <c r="E642" s="1">
        <v>0</v>
      </c>
      <c r="F642" s="1">
        <v>0</v>
      </c>
      <c r="G642" s="2">
        <f t="shared" si="10"/>
        <v>950278.20530000003</v>
      </c>
      <c r="H642" s="2">
        <f t="shared" si="11"/>
        <v>0.81999999997788109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553126.32999999996</v>
      </c>
      <c r="D643" s="1">
        <f>'PR-RAS'!E650</f>
        <v>839709.6</v>
      </c>
      <c r="E643" s="1">
        <v>0</v>
      </c>
      <c r="F643" s="1">
        <v>0</v>
      </c>
      <c r="G643" s="2">
        <f t="shared" si="10"/>
        <v>1433294.2302599999</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379209.35</v>
      </c>
      <c r="D644" s="1">
        <f>'PR-RAS'!E651</f>
        <v>512712.87</v>
      </c>
      <c r="E644" s="1">
        <v>0</v>
      </c>
      <c r="F644" s="1">
        <v>0</v>
      </c>
      <c r="G644" s="2">
        <f t="shared" si="10"/>
        <v>903180.36286999995</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315631.31999999995</v>
      </c>
      <c r="D645" s="1">
        <f>'PR-RAS'!E652</f>
        <v>997386.21000000008</v>
      </c>
      <c r="E645" s="1">
        <v>0</v>
      </c>
      <c r="F645" s="1">
        <v>0</v>
      </c>
      <c r="G645" s="2">
        <f t="shared" si="10"/>
        <v>1487900.0085600002</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171</v>
      </c>
      <c r="D651" s="1">
        <f>'PR-RAS'!E658</f>
        <v>153</v>
      </c>
      <c r="E651" s="1">
        <v>0</v>
      </c>
      <c r="F651" s="1">
        <v>0</v>
      </c>
      <c r="G651" s="2">
        <f t="shared" si="10"/>
        <v>310.05</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129412.84</v>
      </c>
      <c r="D654" s="1">
        <f>'PR-RAS'!E661</f>
        <v>189599.58</v>
      </c>
      <c r="E654" s="1">
        <v>0</v>
      </c>
      <c r="F654" s="1">
        <v>0</v>
      </c>
      <c r="G654" s="2">
        <f t="shared" si="10"/>
        <v>332123.636</v>
      </c>
      <c r="H654" s="2">
        <f t="shared" si="11"/>
        <v>0.58000000001629815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38724.15</v>
      </c>
      <c r="E694" s="1">
        <v>0</v>
      </c>
      <c r="F694" s="1">
        <v>0</v>
      </c>
      <c r="G694" s="2">
        <f t="shared" si="10"/>
        <v>53671.671900000001</v>
      </c>
      <c r="H694" s="2">
        <f t="shared" si="11"/>
        <v>0.15000000000145519</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2040.94</v>
      </c>
      <c r="E711" s="1">
        <v>0</v>
      </c>
      <c r="F711" s="1">
        <v>0</v>
      </c>
      <c r="G711" s="2">
        <f t="shared" si="10"/>
        <v>2898.1347999999998</v>
      </c>
      <c r="H711" s="2">
        <f t="shared" si="11"/>
        <v>5.999999999994543E-2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142.02000000000001</v>
      </c>
      <c r="D713" s="1">
        <f>'PR-RAS'!E720</f>
        <v>0</v>
      </c>
      <c r="E713" s="1">
        <v>0</v>
      </c>
      <c r="F713" s="1">
        <v>0</v>
      </c>
      <c r="G713" s="2">
        <f t="shared" si="10"/>
        <v>101.11824</v>
      </c>
      <c r="H713" s="2">
        <f t="shared" si="11"/>
        <v>2.0000000000010232E-2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449.01</v>
      </c>
      <c r="D718" s="1">
        <f>'PR-RAS'!E725</f>
        <v>454.83</v>
      </c>
      <c r="E718" s="1">
        <v>0</v>
      </c>
      <c r="F718" s="1">
        <v>0</v>
      </c>
      <c r="G718" s="2">
        <f t="shared" si="10"/>
        <v>974.16638999999998</v>
      </c>
      <c r="H718" s="2">
        <f t="shared" si="11"/>
        <v>0.18000000000000682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15323.9</v>
      </c>
      <c r="D732" s="1">
        <f>'PR-RAS'!E739</f>
        <v>14291.3</v>
      </c>
      <c r="E732" s="1">
        <v>0</v>
      </c>
      <c r="F732" s="1">
        <v>0</v>
      </c>
      <c r="G732" s="2">
        <f t="shared" si="10"/>
        <v>32095.6515</v>
      </c>
      <c r="H732" s="2">
        <f t="shared" si="11"/>
        <v>0.3999999999996362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135</v>
      </c>
      <c r="D753" s="1">
        <f>'PR-RAS'!E760</f>
        <v>3160</v>
      </c>
      <c r="E753" s="1">
        <v>0</v>
      </c>
      <c r="F753" s="1">
        <v>0</v>
      </c>
      <c r="G753" s="2">
        <f t="shared" si="10"/>
        <v>4854.16</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6962.47</v>
      </c>
      <c r="D809" s="1">
        <f>'PR-RAS'!E816</f>
        <v>20585.98</v>
      </c>
      <c r="E809" s="1">
        <v>0</v>
      </c>
      <c r="F809" s="1">
        <v>0</v>
      </c>
      <c r="G809" s="2">
        <f t="shared" si="10"/>
        <v>38892.619440000002</v>
      </c>
      <c r="H809" s="2">
        <f t="shared" si="11"/>
        <v>0.49000000000069122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5455</v>
      </c>
      <c r="D812" s="1">
        <f>'PR-RAS'!E819</f>
        <v>7720</v>
      </c>
      <c r="E812" s="1">
        <v>0</v>
      </c>
      <c r="F812" s="1">
        <v>0</v>
      </c>
      <c r="G812" s="2">
        <f t="shared" si="18"/>
        <v>16945.845000000001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1327.51</v>
      </c>
      <c r="D819" s="1">
        <f>'PR-RAS'!E826</f>
        <v>925.35</v>
      </c>
      <c r="E819" s="1">
        <v>0</v>
      </c>
      <c r="F819" s="1">
        <v>0</v>
      </c>
      <c r="G819" s="2">
        <f t="shared" si="18"/>
        <v>2599.7757799999999</v>
      </c>
      <c r="H819" s="2">
        <f t="shared" si="19"/>
        <v>0.84000000000003183</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37060.080000000002</v>
      </c>
      <c r="D821" s="1">
        <f>'PR-RAS'!E828</f>
        <v>53007.29</v>
      </c>
      <c r="E821" s="1">
        <v>0</v>
      </c>
      <c r="F821" s="1">
        <v>0</v>
      </c>
      <c r="G821" s="2">
        <f t="shared" si="18"/>
        <v>117321.2212</v>
      </c>
      <c r="H821" s="2">
        <f t="shared" si="19"/>
        <v>0.37000000000261934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3115.58</v>
      </c>
      <c r="D823" s="1">
        <f>'PR-RAS'!E830</f>
        <v>52032.7</v>
      </c>
      <c r="E823" s="1">
        <v>0</v>
      </c>
      <c r="F823" s="1">
        <v>0</v>
      </c>
      <c r="G823" s="2">
        <f t="shared" si="18"/>
        <v>88102.765559999985</v>
      </c>
      <c r="H823" s="2">
        <f t="shared" si="19"/>
        <v>0.72000000000298314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620</v>
      </c>
      <c r="E827" s="1">
        <v>0</v>
      </c>
      <c r="F827" s="1">
        <v>0</v>
      </c>
      <c r="G827" s="2">
        <f t="shared" si="18"/>
        <v>1024.24</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52772.94</v>
      </c>
      <c r="D940" s="1">
        <f>'PR-RAS'!E947</f>
        <v>52772.94</v>
      </c>
      <c r="E940" s="1">
        <v>0</v>
      </c>
      <c r="F940" s="1">
        <v>0</v>
      </c>
      <c r="G940" s="2">
        <f t="shared" si="18"/>
        <v>148661.37198</v>
      </c>
      <c r="H940" s="2">
        <f t="shared" si="19"/>
        <v>0.11999999999534339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8838.0300000000007</v>
      </c>
      <c r="D961" s="1">
        <f>'PR-RAS'!E968</f>
        <v>0</v>
      </c>
      <c r="E961" s="1">
        <v>0</v>
      </c>
      <c r="F961" s="1">
        <v>0</v>
      </c>
      <c r="G961" s="2">
        <f t="shared" si="18"/>
        <v>8484.5087999999996</v>
      </c>
      <c r="H961" s="2">
        <f t="shared" si="19"/>
        <v>3.0000000000654836E-2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2800412.52</v>
      </c>
      <c r="D1480" s="6"/>
      <c r="E1480" s="6">
        <v>0</v>
      </c>
      <c r="F1480" s="6">
        <v>0</v>
      </c>
      <c r="G1480" s="7">
        <f t="shared" ref="G1480:G1580" si="34">B1480/1000*C1480</f>
        <v>2800.4125199999999</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395728.07999999996</v>
      </c>
      <c r="D1481" s="1">
        <v>0</v>
      </c>
      <c r="E1481" s="1">
        <v>0</v>
      </c>
      <c r="F1481" s="1">
        <v>0</v>
      </c>
      <c r="G1481" s="2">
        <f t="shared" si="34"/>
        <v>791.45615999999995</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372348.60999999993</v>
      </c>
      <c r="D1483" s="1">
        <v>0</v>
      </c>
      <c r="E1483" s="1">
        <v>0</v>
      </c>
      <c r="F1483" s="1">
        <v>0</v>
      </c>
      <c r="G1483" s="2">
        <f t="shared" si="34"/>
        <v>1489.3944399999998</v>
      </c>
      <c r="H1483" s="2">
        <f t="shared" si="35"/>
        <v>0.3900000000721775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47095.45</v>
      </c>
      <c r="D1484" s="1">
        <v>0</v>
      </c>
      <c r="E1484" s="1">
        <v>0</v>
      </c>
      <c r="F1484" s="1">
        <v>0</v>
      </c>
      <c r="G1484" s="2">
        <f t="shared" si="34"/>
        <v>235.47725</v>
      </c>
      <c r="H1484" s="2">
        <f t="shared" si="35"/>
        <v>0.44999999999708962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87620.15</v>
      </c>
      <c r="D1485" s="1">
        <v>0</v>
      </c>
      <c r="E1485" s="1">
        <v>0</v>
      </c>
      <c r="F1485" s="1">
        <v>0</v>
      </c>
      <c r="G1485" s="2">
        <f t="shared" si="34"/>
        <v>525.72090000000003</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14291.3</v>
      </c>
      <c r="D1486" s="1">
        <v>0</v>
      </c>
      <c r="E1486" s="1">
        <v>0</v>
      </c>
      <c r="F1486" s="1">
        <v>0</v>
      </c>
      <c r="G1486" s="2">
        <f t="shared" si="34"/>
        <v>100.03909999999999</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3160</v>
      </c>
      <c r="D1487" s="1">
        <v>0</v>
      </c>
      <c r="E1487" s="1">
        <v>0</v>
      </c>
      <c r="F1487" s="1">
        <v>0</v>
      </c>
      <c r="G1487" s="2">
        <f t="shared" si="34"/>
        <v>25.28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11681.4</v>
      </c>
      <c r="D1488" s="1">
        <v>0</v>
      </c>
      <c r="E1488" s="1">
        <v>0</v>
      </c>
      <c r="F1488" s="1">
        <v>0</v>
      </c>
      <c r="G1488" s="2">
        <f>B1488/1000*C1488</f>
        <v>105.13259999999998</v>
      </c>
      <c r="H1488" s="2">
        <f>ABS(C1488-ROUND(C1488,0))</f>
        <v>0.3999999999996362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82238.62</v>
      </c>
      <c r="D1489" s="1">
        <v>0</v>
      </c>
      <c r="E1489" s="1">
        <v>0</v>
      </c>
      <c r="F1489" s="1">
        <v>0</v>
      </c>
      <c r="G1489" s="2">
        <f t="shared" si="34"/>
        <v>822.38619999999992</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52652.7</v>
      </c>
      <c r="D1490" s="1">
        <v>0</v>
      </c>
      <c r="E1490" s="1">
        <v>0</v>
      </c>
      <c r="F1490" s="1">
        <v>0</v>
      </c>
      <c r="G1490" s="2">
        <f t="shared" si="34"/>
        <v>579.17969999999991</v>
      </c>
      <c r="H1490" s="2">
        <f t="shared" si="35"/>
        <v>0.30000000000291038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73608.990000000005</v>
      </c>
      <c r="D1491" s="1">
        <v>0</v>
      </c>
      <c r="E1491" s="1">
        <v>0</v>
      </c>
      <c r="F1491" s="1">
        <v>0</v>
      </c>
      <c r="G1491" s="2">
        <f t="shared" si="34"/>
        <v>883.30788000000007</v>
      </c>
      <c r="H1491" s="2">
        <f t="shared" si="35"/>
        <v>9.9999999947613105E-3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23379.47</v>
      </c>
      <c r="D1492" s="1">
        <v>0</v>
      </c>
      <c r="E1492" s="1">
        <v>0</v>
      </c>
      <c r="F1492" s="1">
        <v>0</v>
      </c>
      <c r="G1492" s="2">
        <f t="shared" si="34"/>
        <v>303.93311</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503539.07999999996</v>
      </c>
      <c r="D1499" s="1">
        <v>0</v>
      </c>
      <c r="E1499" s="1">
        <v>0</v>
      </c>
      <c r="F1499" s="1">
        <v>0</v>
      </c>
      <c r="G1499" s="2">
        <f t="shared" si="34"/>
        <v>10070.7816</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419886.61</v>
      </c>
      <c r="D1501" s="1">
        <v>0</v>
      </c>
      <c r="E1501" s="1">
        <v>0</v>
      </c>
      <c r="F1501" s="1">
        <v>0</v>
      </c>
      <c r="G1501" s="2">
        <f t="shared" si="34"/>
        <v>9237.5054199999995</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48864.3</v>
      </c>
      <c r="D1502" s="1">
        <v>0</v>
      </c>
      <c r="E1502" s="1">
        <v>0</v>
      </c>
      <c r="F1502" s="1">
        <v>0</v>
      </c>
      <c r="G1502" s="2">
        <f t="shared" si="34"/>
        <v>1123.8789000000002</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114256.43</v>
      </c>
      <c r="D1503" s="1">
        <v>0</v>
      </c>
      <c r="E1503" s="1">
        <v>0</v>
      </c>
      <c r="F1503" s="1">
        <v>0</v>
      </c>
      <c r="G1503" s="2">
        <f t="shared" si="34"/>
        <v>2742.1543200000001</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14291.3</v>
      </c>
      <c r="D1504" s="1">
        <v>0</v>
      </c>
      <c r="E1504" s="1">
        <v>0</v>
      </c>
      <c r="F1504" s="1">
        <v>0</v>
      </c>
      <c r="G1504" s="2">
        <f t="shared" si="34"/>
        <v>357.28250000000003</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3225.03</v>
      </c>
      <c r="D1505" s="1">
        <v>0</v>
      </c>
      <c r="E1505" s="1">
        <v>0</v>
      </c>
      <c r="F1505" s="1">
        <v>0</v>
      </c>
      <c r="G1505" s="2">
        <f t="shared" si="34"/>
        <v>83.85078</v>
      </c>
      <c r="H1505" s="2">
        <f t="shared" si="35"/>
        <v>3.0000000000200089E-2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11681.4</v>
      </c>
      <c r="D1506" s="1">
        <v>0</v>
      </c>
      <c r="E1506" s="1">
        <v>0</v>
      </c>
      <c r="F1506" s="1">
        <v>0</v>
      </c>
      <c r="G1506" s="2">
        <f>B1506/1000*C1506</f>
        <v>315.39779999999996</v>
      </c>
      <c r="H1506" s="2">
        <f>ABS(C1506-ROUND(C1506,0))</f>
        <v>0.3999999999996362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101918.57</v>
      </c>
      <c r="D1507" s="1">
        <v>0</v>
      </c>
      <c r="E1507" s="1">
        <v>0</v>
      </c>
      <c r="F1507" s="1">
        <v>0</v>
      </c>
      <c r="G1507" s="2">
        <f t="shared" si="34"/>
        <v>2853.7199600000004</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52652.7</v>
      </c>
      <c r="D1508" s="1">
        <v>0</v>
      </c>
      <c r="E1508" s="1">
        <v>0</v>
      </c>
      <c r="F1508" s="1">
        <v>0</v>
      </c>
      <c r="G1508" s="2">
        <f t="shared" si="34"/>
        <v>1526.9283</v>
      </c>
      <c r="H1508" s="2">
        <f t="shared" si="35"/>
        <v>0.30000000000291038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72996.88</v>
      </c>
      <c r="D1509" s="1">
        <v>0</v>
      </c>
      <c r="E1509" s="1">
        <v>0</v>
      </c>
      <c r="F1509" s="1">
        <v>0</v>
      </c>
      <c r="G1509" s="2">
        <f t="shared" si="34"/>
        <v>2189.9063999999998</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30879.47</v>
      </c>
      <c r="D1510" s="1">
        <v>0</v>
      </c>
      <c r="E1510" s="1">
        <v>0</v>
      </c>
      <c r="F1510" s="1">
        <v>0</v>
      </c>
      <c r="G1510" s="2">
        <f t="shared" si="34"/>
        <v>957.26357000000007</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52773</v>
      </c>
      <c r="D1511" s="1">
        <v>0</v>
      </c>
      <c r="E1511" s="1">
        <v>0</v>
      </c>
      <c r="F1511" s="1">
        <v>0</v>
      </c>
      <c r="G1511" s="2">
        <f t="shared" si="34"/>
        <v>1688.7360000000001</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52773</v>
      </c>
      <c r="D1515" s="1">
        <v>0</v>
      </c>
      <c r="E1515" s="1">
        <v>0</v>
      </c>
      <c r="F1515" s="1">
        <v>0</v>
      </c>
      <c r="G1515" s="2">
        <f t="shared" si="34"/>
        <v>1899.8279999999997</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2692601.52</v>
      </c>
      <c r="D1517" s="1">
        <v>0</v>
      </c>
      <c r="E1517" s="1">
        <v>0</v>
      </c>
      <c r="F1517" s="1">
        <v>0</v>
      </c>
      <c r="G1517" s="2">
        <f t="shared" si="34"/>
        <v>102318.85776</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3956.52</v>
      </c>
      <c r="D1518" s="1">
        <v>0</v>
      </c>
      <c r="E1518" s="1">
        <v>0</v>
      </c>
      <c r="F1518" s="1">
        <v>0</v>
      </c>
      <c r="G1518" s="2">
        <f t="shared" si="34"/>
        <v>154.30428000000001</v>
      </c>
      <c r="H1518" s="2">
        <f t="shared" si="35"/>
        <v>0.48000000000001819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3956.52</v>
      </c>
      <c r="D1524" s="1">
        <v>0</v>
      </c>
      <c r="E1524" s="1">
        <v>0</v>
      </c>
      <c r="F1524" s="1">
        <v>0</v>
      </c>
      <c r="G1524" s="2">
        <f t="shared" si="34"/>
        <v>178.04339999999999</v>
      </c>
      <c r="H1524" s="2">
        <f t="shared" si="35"/>
        <v>0.48000000000001819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3956.52</v>
      </c>
      <c r="D1560" s="1">
        <v>0</v>
      </c>
      <c r="E1560" s="1">
        <v>0</v>
      </c>
      <c r="F1560" s="1">
        <v>0</v>
      </c>
      <c r="G1560" s="2">
        <f t="shared" si="34"/>
        <v>320.47811999999999</v>
      </c>
      <c r="H1560" s="2">
        <f t="shared" si="35"/>
        <v>0.48000000000001819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3956.52</v>
      </c>
      <c r="D1561" s="1">
        <v>0</v>
      </c>
      <c r="E1561" s="1">
        <v>0</v>
      </c>
      <c r="F1561" s="1">
        <v>0</v>
      </c>
      <c r="G1561" s="2">
        <f t="shared" si="34"/>
        <v>324.43464</v>
      </c>
      <c r="H1561" s="2">
        <f t="shared" si="35"/>
        <v>0.48000000000001819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2688645</v>
      </c>
      <c r="D1576" s="1">
        <v>0</v>
      </c>
      <c r="E1576" s="1">
        <v>0</v>
      </c>
      <c r="F1576" s="1">
        <v>0</v>
      </c>
      <c r="G1576" s="2">
        <f t="shared" si="34"/>
        <v>260798.565</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18078.38</v>
      </c>
      <c r="D1578" s="1">
        <v>0</v>
      </c>
      <c r="E1578" s="1">
        <v>0</v>
      </c>
      <c r="F1578" s="1">
        <v>0</v>
      </c>
      <c r="G1578" s="2">
        <f t="shared" si="34"/>
        <v>1789.7596200000003</v>
      </c>
      <c r="H1578" s="2">
        <f t="shared" si="35"/>
        <v>0.38000000000101863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2670566.62</v>
      </c>
      <c r="D1580" s="13">
        <v>0</v>
      </c>
      <c r="E1580" s="13">
        <v>0</v>
      </c>
      <c r="F1580" s="13">
        <v>0</v>
      </c>
      <c r="G1580" s="14">
        <f t="shared" si="34"/>
        <v>269727.22862000001</v>
      </c>
      <c r="H1580" s="14">
        <f t="shared" si="35"/>
        <v>0.37999999988824129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529300.53</v>
      </c>
      <c r="I16" s="170">
        <f>'PR-RAS'!E6</f>
        <v>812610.47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235980.14</v>
      </c>
      <c r="I17" s="170">
        <f>'PR-RAS'!E151</f>
        <v>353734.42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292713.33999999997</v>
      </c>
      <c r="I18" s="170">
        <f>'PR-RAS'!E645</f>
        <v>987310.75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2800412.52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2692601.52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3956.52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2688645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50" zoomScaleNormal="150" workbookViewId="0">
      <selection activeCell="F638" sqref="F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529300.53</v>
      </c>
      <c r="E6" s="51">
        <f>E7+E44+E50+E82+E106+E124+E133+E139</f>
        <v>812610.47</v>
      </c>
      <c r="F6" s="52">
        <f t="shared" ref="F6:F131" si="0">IF(D6&lt;&gt;0,IF(E6/D6&gt;=100,"&gt;&gt;100",E6/D6*100),"-")</f>
        <v>153.52534598822336</v>
      </c>
    </row>
    <row r="7" spans="1:25" ht="12.75" customHeight="1" x14ac:dyDescent="0.2">
      <c r="A7" s="53">
        <v>61</v>
      </c>
      <c r="B7" s="294" t="s">
        <v>60</v>
      </c>
      <c r="C7" s="50" t="s">
        <v>61</v>
      </c>
      <c r="D7" s="51">
        <f t="shared" ref="D7:E7" si="1">D8+D17+D23+D29+D37+D40</f>
        <v>354363.01999999996</v>
      </c>
      <c r="E7" s="51">
        <f t="shared" si="1"/>
        <v>510134.15</v>
      </c>
      <c r="F7" s="52">
        <f t="shared" si="0"/>
        <v>143.95806594040204</v>
      </c>
    </row>
    <row r="8" spans="1:25" ht="12.75" customHeight="1" x14ac:dyDescent="0.2">
      <c r="A8" s="53">
        <v>611</v>
      </c>
      <c r="B8" s="85" t="s">
        <v>62</v>
      </c>
      <c r="C8" s="50" t="s">
        <v>63</v>
      </c>
      <c r="D8" s="51">
        <f t="shared" ref="D8:E8" si="2">SUM(D9:D14)-D15-D16</f>
        <v>347798.52999999997</v>
      </c>
      <c r="E8" s="51">
        <f t="shared" si="2"/>
        <v>502350.62</v>
      </c>
      <c r="F8" s="52">
        <f t="shared" si="0"/>
        <v>144.43724647139825</v>
      </c>
    </row>
    <row r="9" spans="1:25" ht="12.75" customHeight="1" x14ac:dyDescent="0.2">
      <c r="A9" s="53">
        <v>6111</v>
      </c>
      <c r="B9" s="85" t="s">
        <v>64</v>
      </c>
      <c r="C9" s="50" t="s">
        <v>65</v>
      </c>
      <c r="D9" s="242">
        <v>300177.65999999997</v>
      </c>
      <c r="E9" s="242">
        <v>414471.92</v>
      </c>
      <c r="F9" s="52">
        <f t="shared" si="0"/>
        <v>138.07553833286593</v>
      </c>
    </row>
    <row r="10" spans="1:25" ht="12.75" customHeight="1" x14ac:dyDescent="0.2">
      <c r="A10" s="53">
        <v>6112</v>
      </c>
      <c r="B10" s="85" t="s">
        <v>66</v>
      </c>
      <c r="C10" s="50" t="s">
        <v>67</v>
      </c>
      <c r="D10" s="242">
        <v>16124.93</v>
      </c>
      <c r="E10" s="242">
        <v>22560.59</v>
      </c>
      <c r="F10" s="52">
        <f t="shared" si="0"/>
        <v>139.9112430255511</v>
      </c>
    </row>
    <row r="11" spans="1:25" ht="12.75" customHeight="1" x14ac:dyDescent="0.2">
      <c r="A11" s="53">
        <v>6113</v>
      </c>
      <c r="B11" s="85" t="s">
        <v>68</v>
      </c>
      <c r="C11" s="50" t="s">
        <v>69</v>
      </c>
      <c r="D11" s="242">
        <v>5671.25</v>
      </c>
      <c r="E11" s="242">
        <v>8404.6200000000008</v>
      </c>
      <c r="F11" s="52">
        <f t="shared" si="0"/>
        <v>148.19695834251709</v>
      </c>
    </row>
    <row r="12" spans="1:25" ht="12.75" customHeight="1" x14ac:dyDescent="0.2">
      <c r="A12" s="53">
        <v>6114</v>
      </c>
      <c r="B12" s="85" t="s">
        <v>70</v>
      </c>
      <c r="C12" s="50" t="s">
        <v>71</v>
      </c>
      <c r="D12" s="242">
        <v>14305.33</v>
      </c>
      <c r="E12" s="242">
        <v>13999.76</v>
      </c>
      <c r="F12" s="52">
        <f t="shared" si="0"/>
        <v>97.863943019839468</v>
      </c>
    </row>
    <row r="13" spans="1:25" ht="12.75" customHeight="1" x14ac:dyDescent="0.2">
      <c r="A13" s="53">
        <v>6115</v>
      </c>
      <c r="B13" s="85" t="s">
        <v>72</v>
      </c>
      <c r="C13" s="50" t="s">
        <v>73</v>
      </c>
      <c r="D13" s="242">
        <v>13493.48</v>
      </c>
      <c r="E13" s="242">
        <v>43719.48</v>
      </c>
      <c r="F13" s="52">
        <f t="shared" si="0"/>
        <v>324.00448216471955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1974.12</v>
      </c>
      <c r="E15" s="242">
        <v>805.75</v>
      </c>
      <c r="F15" s="52">
        <f t="shared" si="0"/>
        <v>40.815654570137582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5011.2299999999996</v>
      </c>
      <c r="E23" s="51">
        <f t="shared" si="4"/>
        <v>5907.84</v>
      </c>
      <c r="F23" s="52">
        <f t="shared" si="0"/>
        <v>117.89201453535361</v>
      </c>
    </row>
    <row r="24" spans="1:6" ht="12.75" customHeight="1" x14ac:dyDescent="0.2">
      <c r="A24" s="53">
        <v>6131</v>
      </c>
      <c r="B24" s="85" t="s">
        <v>94</v>
      </c>
      <c r="C24" s="50" t="s">
        <v>95</v>
      </c>
      <c r="D24" s="242">
        <v>171</v>
      </c>
      <c r="E24" s="242">
        <v>153</v>
      </c>
      <c r="F24" s="52">
        <f t="shared" si="0"/>
        <v>89.473684210526315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4840.2299999999996</v>
      </c>
      <c r="E27" s="242">
        <v>5754.84</v>
      </c>
      <c r="F27" s="52">
        <f t="shared" si="0"/>
        <v>118.89600287589641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1553.26</v>
      </c>
      <c r="E29" s="51">
        <f t="shared" si="5"/>
        <v>1875.69</v>
      </c>
      <c r="F29" s="52">
        <f t="shared" si="0"/>
        <v>120.75827614179211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1553.26</v>
      </c>
      <c r="E31" s="242">
        <v>1875.69</v>
      </c>
      <c r="F31" s="52">
        <f t="shared" si="0"/>
        <v>120.75827614179211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129412.84</v>
      </c>
      <c r="E50" s="51">
        <f>E51+E54+E59+E62+E65+E68+E71+E74+E77</f>
        <v>228323.72999999998</v>
      </c>
      <c r="F50" s="52">
        <f t="shared" si="0"/>
        <v>176.43050720469466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129412.84</v>
      </c>
      <c r="E59" s="51">
        <f t="shared" si="12"/>
        <v>189599.58</v>
      </c>
      <c r="F59" s="52">
        <f t="shared" si="0"/>
        <v>146.50754901909269</v>
      </c>
    </row>
    <row r="60" spans="1:6" ht="24" x14ac:dyDescent="0.2">
      <c r="A60" s="53">
        <v>6331</v>
      </c>
      <c r="B60" s="86" t="s">
        <v>166</v>
      </c>
      <c r="C60" s="50" t="s">
        <v>167</v>
      </c>
      <c r="D60" s="242">
        <v>129412.84</v>
      </c>
      <c r="E60" s="242">
        <v>189599.58</v>
      </c>
      <c r="F60" s="52">
        <f t="shared" si="0"/>
        <v>146.50754901909269</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38724.15</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38724.15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29455.120000000003</v>
      </c>
      <c r="E82" s="51">
        <f t="shared" si="19"/>
        <v>45293.459999999992</v>
      </c>
      <c r="F82" s="52">
        <f t="shared" si="0"/>
        <v>153.77109310707269</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29455.120000000003</v>
      </c>
      <c r="E91" s="51">
        <f t="shared" si="21"/>
        <v>45293.459999999992</v>
      </c>
      <c r="F91" s="52">
        <f t="shared" si="0"/>
        <v>153.77109310707269</v>
      </c>
    </row>
    <row r="92" spans="1:6" ht="12.75" customHeight="1" x14ac:dyDescent="0.2">
      <c r="A92" s="53">
        <v>6421</v>
      </c>
      <c r="B92" s="85" t="s">
        <v>230</v>
      </c>
      <c r="C92" s="50" t="s">
        <v>231</v>
      </c>
      <c r="D92" s="242">
        <v>703.43</v>
      </c>
      <c r="E92" s="242">
        <v>703.43</v>
      </c>
      <c r="F92" s="52">
        <f t="shared" si="0"/>
        <v>100</v>
      </c>
    </row>
    <row r="93" spans="1:6" ht="12.75" customHeight="1" x14ac:dyDescent="0.2">
      <c r="A93" s="53">
        <v>6422</v>
      </c>
      <c r="B93" s="85" t="s">
        <v>232</v>
      </c>
      <c r="C93" s="50" t="s">
        <v>233</v>
      </c>
      <c r="D93" s="242">
        <v>10553.93</v>
      </c>
      <c r="E93" s="242">
        <v>15835.38</v>
      </c>
      <c r="F93" s="52">
        <f t="shared" si="0"/>
        <v>150.04249601807098</v>
      </c>
    </row>
    <row r="94" spans="1:6" ht="12.75" customHeight="1" x14ac:dyDescent="0.2">
      <c r="A94" s="53">
        <v>6423</v>
      </c>
      <c r="B94" s="85" t="s">
        <v>234</v>
      </c>
      <c r="C94" s="50" t="s">
        <v>235</v>
      </c>
      <c r="D94" s="242">
        <v>17967.22</v>
      </c>
      <c r="E94" s="242">
        <v>28463.56</v>
      </c>
      <c r="F94" s="52">
        <f t="shared" si="0"/>
        <v>158.4193881969498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230.54</v>
      </c>
      <c r="E97" s="242">
        <v>291.08999999999997</v>
      </c>
      <c r="F97" s="52">
        <f t="shared" si="0"/>
        <v>126.2644226598421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13715.300000000001</v>
      </c>
      <c r="E106" s="51">
        <f t="shared" si="23"/>
        <v>26796.989999999998</v>
      </c>
      <c r="F106" s="52">
        <f t="shared" si="0"/>
        <v>195.38026875095693</v>
      </c>
    </row>
    <row r="107" spans="1:6" ht="12.75" customHeight="1" x14ac:dyDescent="0.2">
      <c r="A107" s="53">
        <v>651</v>
      </c>
      <c r="B107" s="85" t="s">
        <v>260</v>
      </c>
      <c r="C107" s="50" t="s">
        <v>261</v>
      </c>
      <c r="D107" s="51">
        <f t="shared" ref="D107:E107" si="24">SUM(D108:D111)</f>
        <v>1851.5800000000002</v>
      </c>
      <c r="E107" s="51">
        <f t="shared" si="24"/>
        <v>2868.91</v>
      </c>
      <c r="F107" s="52">
        <f t="shared" si="0"/>
        <v>154.94388576242989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1172.6400000000001</v>
      </c>
      <c r="E109" s="242">
        <v>1245</v>
      </c>
      <c r="F109" s="52">
        <f t="shared" si="0"/>
        <v>106.17069177241096</v>
      </c>
    </row>
    <row r="110" spans="1:6" ht="12.75" customHeight="1" x14ac:dyDescent="0.2">
      <c r="A110" s="53">
        <v>6513</v>
      </c>
      <c r="B110" s="85" t="s">
        <v>266</v>
      </c>
      <c r="C110" s="50" t="s">
        <v>267</v>
      </c>
      <c r="D110" s="242">
        <v>0</v>
      </c>
      <c r="E110" s="242">
        <v>3.47</v>
      </c>
      <c r="F110" s="52" t="str">
        <f t="shared" si="0"/>
        <v>-</v>
      </c>
    </row>
    <row r="111" spans="1:6" ht="12.75" customHeight="1" x14ac:dyDescent="0.2">
      <c r="A111" s="53">
        <v>6514</v>
      </c>
      <c r="B111" s="85" t="s">
        <v>268</v>
      </c>
      <c r="C111" s="50" t="s">
        <v>269</v>
      </c>
      <c r="D111" s="242">
        <v>678.94</v>
      </c>
      <c r="E111" s="242">
        <v>1620.44</v>
      </c>
      <c r="F111" s="52">
        <f t="shared" si="0"/>
        <v>238.67204760361739</v>
      </c>
    </row>
    <row r="112" spans="1:6" ht="12.75" customHeight="1" x14ac:dyDescent="0.2">
      <c r="A112" s="53">
        <v>652</v>
      </c>
      <c r="B112" s="85" t="s">
        <v>270</v>
      </c>
      <c r="C112" s="50" t="s">
        <v>271</v>
      </c>
      <c r="D112" s="51">
        <f t="shared" ref="D112:E112" si="25">SUM(D113:D119)</f>
        <v>81.209999999999994</v>
      </c>
      <c r="E112" s="51">
        <f t="shared" si="25"/>
        <v>6912.7</v>
      </c>
      <c r="F112" s="52">
        <f t="shared" si="0"/>
        <v>8512.1290481467804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78.13</v>
      </c>
      <c r="E114" s="242">
        <v>41.54</v>
      </c>
      <c r="F114" s="52">
        <f t="shared" si="0"/>
        <v>53.167797260975306</v>
      </c>
    </row>
    <row r="115" spans="1:6" ht="12.75" customHeight="1" x14ac:dyDescent="0.2">
      <c r="A115" s="53">
        <v>6524</v>
      </c>
      <c r="B115" s="85" t="s">
        <v>276</v>
      </c>
      <c r="C115" s="50" t="s">
        <v>277</v>
      </c>
      <c r="D115" s="242">
        <v>3.08</v>
      </c>
      <c r="E115" s="242">
        <v>11.16</v>
      </c>
      <c r="F115" s="52">
        <f t="shared" si="0"/>
        <v>362.33766233766232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6860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11782.51</v>
      </c>
      <c r="E120" s="51">
        <f t="shared" si="26"/>
        <v>17015.379999999997</v>
      </c>
      <c r="F120" s="52">
        <f t="shared" si="0"/>
        <v>144.41218382161352</v>
      </c>
    </row>
    <row r="121" spans="1:6" ht="12.75" customHeight="1" x14ac:dyDescent="0.2">
      <c r="A121" s="53">
        <v>6531</v>
      </c>
      <c r="B121" s="85" t="s">
        <v>288</v>
      </c>
      <c r="C121" s="50" t="s">
        <v>289</v>
      </c>
      <c r="D121" s="242">
        <v>10669.31</v>
      </c>
      <c r="E121" s="242">
        <v>4189.66</v>
      </c>
      <c r="F121" s="52">
        <f t="shared" si="0"/>
        <v>39.268331316645593</v>
      </c>
    </row>
    <row r="122" spans="1:6" ht="12.75" customHeight="1" x14ac:dyDescent="0.2">
      <c r="A122" s="53">
        <v>6532</v>
      </c>
      <c r="B122" s="85" t="s">
        <v>290</v>
      </c>
      <c r="C122" s="50" t="s">
        <v>291</v>
      </c>
      <c r="D122" s="242">
        <v>1113.2</v>
      </c>
      <c r="E122" s="242">
        <v>12825.72</v>
      </c>
      <c r="F122" s="52">
        <f t="shared" si="0"/>
        <v>1152.1487603305784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2354.25</v>
      </c>
      <c r="E124" s="51">
        <f t="shared" si="27"/>
        <v>2062.14</v>
      </c>
      <c r="F124" s="52">
        <f t="shared" si="0"/>
        <v>87.59222682382925</v>
      </c>
    </row>
    <row r="125" spans="1:6" ht="12.75" customHeight="1" x14ac:dyDescent="0.2">
      <c r="A125" s="53">
        <v>661</v>
      </c>
      <c r="B125" s="86" t="s">
        <v>296</v>
      </c>
      <c r="C125" s="50" t="s">
        <v>297</v>
      </c>
      <c r="D125" s="51">
        <f t="shared" ref="D125:E125" si="28">SUM(D126:D127)</f>
        <v>2354.25</v>
      </c>
      <c r="E125" s="51">
        <f t="shared" si="28"/>
        <v>2062.14</v>
      </c>
      <c r="F125" s="52">
        <f t="shared" si="0"/>
        <v>87.59222682382925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2354.25</v>
      </c>
      <c r="E127" s="242">
        <v>2062.14</v>
      </c>
      <c r="F127" s="52">
        <f t="shared" si="0"/>
        <v>87.59222682382925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235980.14</v>
      </c>
      <c r="E151" s="51">
        <f t="shared" si="35"/>
        <v>353734.42</v>
      </c>
      <c r="F151" s="52">
        <f t="shared" si="31"/>
        <v>149.90008057457715</v>
      </c>
    </row>
    <row r="152" spans="1:6" ht="12.75" customHeight="1" x14ac:dyDescent="0.2">
      <c r="A152" s="53">
        <v>31</v>
      </c>
      <c r="B152" s="85" t="s">
        <v>349</v>
      </c>
      <c r="C152" s="50" t="s">
        <v>350</v>
      </c>
      <c r="D152" s="51">
        <f t="shared" ref="D152:E152" si="36">D153+D158+D159</f>
        <v>44206.219999999994</v>
      </c>
      <c r="E152" s="51">
        <f t="shared" si="36"/>
        <v>49295.45</v>
      </c>
      <c r="F152" s="52">
        <f t="shared" si="31"/>
        <v>111.51247494130918</v>
      </c>
    </row>
    <row r="153" spans="1:6" ht="12.75" customHeight="1" x14ac:dyDescent="0.2">
      <c r="A153" s="53">
        <v>311</v>
      </c>
      <c r="B153" s="85" t="s">
        <v>351</v>
      </c>
      <c r="C153" s="50" t="s">
        <v>352</v>
      </c>
      <c r="D153" s="51">
        <f t="shared" ref="D153:E153" si="37">SUM(D154:D157)</f>
        <v>37945.269999999997</v>
      </c>
      <c r="E153" s="51">
        <f t="shared" si="37"/>
        <v>41302.53</v>
      </c>
      <c r="F153" s="52">
        <f t="shared" si="31"/>
        <v>108.84763766340311</v>
      </c>
    </row>
    <row r="154" spans="1:6" ht="12.75" customHeight="1" x14ac:dyDescent="0.2">
      <c r="A154" s="53">
        <v>3111</v>
      </c>
      <c r="B154" s="85" t="s">
        <v>353</v>
      </c>
      <c r="C154" s="50" t="s">
        <v>354</v>
      </c>
      <c r="D154" s="242">
        <v>37945.269999999997</v>
      </c>
      <c r="E154" s="242">
        <v>39102.53</v>
      </c>
      <c r="F154" s="52">
        <f t="shared" si="31"/>
        <v>103.04981358677907</v>
      </c>
    </row>
    <row r="155" spans="1:6" ht="12.75" customHeight="1" x14ac:dyDescent="0.2">
      <c r="A155" s="53">
        <v>3112</v>
      </c>
      <c r="B155" s="85" t="s">
        <v>355</v>
      </c>
      <c r="C155" s="50" t="s">
        <v>356</v>
      </c>
      <c r="D155" s="242">
        <v>0</v>
      </c>
      <c r="E155" s="242">
        <v>2200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1541</v>
      </c>
      <c r="F158" s="52" t="str">
        <f t="shared" si="31"/>
        <v>-</v>
      </c>
    </row>
    <row r="159" spans="1:6" ht="12.75" customHeight="1" x14ac:dyDescent="0.2">
      <c r="A159" s="53">
        <v>313</v>
      </c>
      <c r="B159" s="85" t="s">
        <v>363</v>
      </c>
      <c r="C159" s="50" t="s">
        <v>364</v>
      </c>
      <c r="D159" s="51">
        <f t="shared" ref="D159:E159" si="38">SUM(D160:D162)</f>
        <v>6260.95</v>
      </c>
      <c r="E159" s="51">
        <f t="shared" si="38"/>
        <v>6451.92</v>
      </c>
      <c r="F159" s="52">
        <f t="shared" si="31"/>
        <v>103.05017609148773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6260.95</v>
      </c>
      <c r="E161" s="242">
        <v>6451.92</v>
      </c>
      <c r="F161" s="52">
        <f t="shared" si="31"/>
        <v>103.05017609148773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81301.429999999993</v>
      </c>
      <c r="E163" s="51">
        <f t="shared" si="39"/>
        <v>89220.12</v>
      </c>
      <c r="F163" s="52">
        <f t="shared" si="31"/>
        <v>109.7399147837867</v>
      </c>
    </row>
    <row r="164" spans="1:6" ht="12.75" customHeight="1" x14ac:dyDescent="0.2">
      <c r="A164" s="53">
        <v>321</v>
      </c>
      <c r="B164" s="85" t="s">
        <v>372</v>
      </c>
      <c r="C164" s="50" t="s">
        <v>373</v>
      </c>
      <c r="D164" s="51">
        <f t="shared" ref="D164:E164" si="40">SUM(D165:D168)</f>
        <v>1414.24</v>
      </c>
      <c r="E164" s="51">
        <f t="shared" si="40"/>
        <v>4034.5999999999995</v>
      </c>
      <c r="F164" s="52">
        <f t="shared" si="31"/>
        <v>285.28396877474825</v>
      </c>
    </row>
    <row r="165" spans="1:6" ht="12.75" customHeight="1" x14ac:dyDescent="0.2">
      <c r="A165" s="53">
        <v>3211</v>
      </c>
      <c r="B165" s="85" t="s">
        <v>374</v>
      </c>
      <c r="C165" s="50" t="s">
        <v>375</v>
      </c>
      <c r="D165" s="242">
        <v>128.80000000000001</v>
      </c>
      <c r="E165" s="242">
        <v>166.2</v>
      </c>
      <c r="F165" s="52">
        <f t="shared" si="31"/>
        <v>129.03726708074532</v>
      </c>
    </row>
    <row r="166" spans="1:6" ht="12.75" customHeight="1" x14ac:dyDescent="0.2">
      <c r="A166" s="53">
        <v>3212</v>
      </c>
      <c r="B166" s="85" t="s">
        <v>376</v>
      </c>
      <c r="C166" s="50" t="s">
        <v>377</v>
      </c>
      <c r="D166" s="242">
        <v>0</v>
      </c>
      <c r="E166" s="242">
        <v>2040.94</v>
      </c>
      <c r="F166" s="52" t="str">
        <f t="shared" si="31"/>
        <v>-</v>
      </c>
    </row>
    <row r="167" spans="1:6" ht="12.75" customHeight="1" x14ac:dyDescent="0.2">
      <c r="A167" s="53">
        <v>3213</v>
      </c>
      <c r="B167" s="85" t="s">
        <v>378</v>
      </c>
      <c r="C167" s="50" t="s">
        <v>379</v>
      </c>
      <c r="D167" s="242">
        <v>107.84</v>
      </c>
      <c r="E167" s="242">
        <v>359.16</v>
      </c>
      <c r="F167" s="52">
        <f t="shared" si="31"/>
        <v>333.04896142433233</v>
      </c>
    </row>
    <row r="168" spans="1:6" ht="12.75" customHeight="1" x14ac:dyDescent="0.2">
      <c r="A168" s="53">
        <v>3214</v>
      </c>
      <c r="B168" s="85" t="s">
        <v>380</v>
      </c>
      <c r="C168" s="50" t="s">
        <v>381</v>
      </c>
      <c r="D168" s="242">
        <v>1177.5999999999999</v>
      </c>
      <c r="E168" s="242">
        <v>1468.3</v>
      </c>
      <c r="F168" s="52">
        <f t="shared" si="31"/>
        <v>124.6858016304348</v>
      </c>
    </row>
    <row r="169" spans="1:6" ht="12.75" customHeight="1" x14ac:dyDescent="0.2">
      <c r="A169" s="53">
        <v>322</v>
      </c>
      <c r="B169" s="85" t="s">
        <v>382</v>
      </c>
      <c r="C169" s="50" t="s">
        <v>383</v>
      </c>
      <c r="D169" s="51">
        <f t="shared" ref="D169:E169" si="41">SUM(D170:D176)</f>
        <v>21115.88</v>
      </c>
      <c r="E169" s="51">
        <f t="shared" si="41"/>
        <v>17829.3</v>
      </c>
      <c r="F169" s="52">
        <f t="shared" si="31"/>
        <v>84.435505411093445</v>
      </c>
    </row>
    <row r="170" spans="1:6" ht="12.75" customHeight="1" x14ac:dyDescent="0.2">
      <c r="A170" s="53">
        <v>3221</v>
      </c>
      <c r="B170" s="85" t="s">
        <v>384</v>
      </c>
      <c r="C170" s="50" t="s">
        <v>385</v>
      </c>
      <c r="D170" s="242">
        <v>1144.68</v>
      </c>
      <c r="E170" s="242">
        <v>1944.51</v>
      </c>
      <c r="F170" s="52">
        <f t="shared" si="31"/>
        <v>169.87367648600483</v>
      </c>
    </row>
    <row r="171" spans="1:6" ht="12.75" customHeight="1" x14ac:dyDescent="0.2">
      <c r="A171" s="53">
        <v>3222</v>
      </c>
      <c r="B171" s="85" t="s">
        <v>386</v>
      </c>
      <c r="C171" s="50" t="s">
        <v>387</v>
      </c>
      <c r="D171" s="242">
        <v>301.19</v>
      </c>
      <c r="E171" s="242">
        <v>125</v>
      </c>
      <c r="F171" s="52">
        <f t="shared" si="31"/>
        <v>41.502041900461499</v>
      </c>
    </row>
    <row r="172" spans="1:6" ht="12.75" customHeight="1" x14ac:dyDescent="0.2">
      <c r="A172" s="53">
        <v>3223</v>
      </c>
      <c r="B172" s="85" t="s">
        <v>388</v>
      </c>
      <c r="C172" s="50" t="s">
        <v>389</v>
      </c>
      <c r="D172" s="242">
        <v>14455.45</v>
      </c>
      <c r="E172" s="242">
        <v>12915.64</v>
      </c>
      <c r="F172" s="52">
        <f t="shared" si="31"/>
        <v>89.347893009211049</v>
      </c>
    </row>
    <row r="173" spans="1:6" ht="12.75" customHeight="1" x14ac:dyDescent="0.2">
      <c r="A173" s="53">
        <v>3224</v>
      </c>
      <c r="B173" s="85" t="s">
        <v>390</v>
      </c>
      <c r="C173" s="50" t="s">
        <v>391</v>
      </c>
      <c r="D173" s="242">
        <v>2742.74</v>
      </c>
      <c r="E173" s="242">
        <v>1408.63</v>
      </c>
      <c r="F173" s="52">
        <f t="shared" si="31"/>
        <v>51.358495519079469</v>
      </c>
    </row>
    <row r="174" spans="1:6" ht="12.75" customHeight="1" x14ac:dyDescent="0.2">
      <c r="A174" s="53">
        <v>3225</v>
      </c>
      <c r="B174" s="85" t="s">
        <v>392</v>
      </c>
      <c r="C174" s="50" t="s">
        <v>393</v>
      </c>
      <c r="D174" s="242">
        <v>1778.39</v>
      </c>
      <c r="E174" s="242">
        <v>1183.3399999999999</v>
      </c>
      <c r="F174" s="52">
        <f t="shared" si="31"/>
        <v>66.539960301171277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693.43</v>
      </c>
      <c r="E176" s="242">
        <v>252.18</v>
      </c>
      <c r="F176" s="52">
        <f t="shared" si="31"/>
        <v>36.367044979305774</v>
      </c>
    </row>
    <row r="177" spans="1:6" ht="12.75" customHeight="1" x14ac:dyDescent="0.2">
      <c r="A177" s="53">
        <v>323</v>
      </c>
      <c r="B177" s="85" t="s">
        <v>398</v>
      </c>
      <c r="C177" s="50" t="s">
        <v>399</v>
      </c>
      <c r="D177" s="51">
        <f t="shared" ref="D177:E177" si="42">SUM(D178:D186)</f>
        <v>50641.77</v>
      </c>
      <c r="E177" s="51">
        <f t="shared" si="42"/>
        <v>46992.400000000009</v>
      </c>
      <c r="F177" s="52">
        <f t="shared" si="31"/>
        <v>92.793755036603216</v>
      </c>
    </row>
    <row r="178" spans="1:6" ht="12.75" customHeight="1" x14ac:dyDescent="0.2">
      <c r="A178" s="53">
        <v>3231</v>
      </c>
      <c r="B178" s="85" t="s">
        <v>400</v>
      </c>
      <c r="C178" s="50" t="s">
        <v>401</v>
      </c>
      <c r="D178" s="242">
        <v>717.13</v>
      </c>
      <c r="E178" s="242">
        <v>1109.08</v>
      </c>
      <c r="F178" s="52">
        <f t="shared" si="31"/>
        <v>154.65536234713372</v>
      </c>
    </row>
    <row r="179" spans="1:6" ht="12.75" customHeight="1" x14ac:dyDescent="0.2">
      <c r="A179" s="53">
        <v>3232</v>
      </c>
      <c r="B179" s="85" t="s">
        <v>402</v>
      </c>
      <c r="C179" s="50" t="s">
        <v>403</v>
      </c>
      <c r="D179" s="242">
        <v>6900.22</v>
      </c>
      <c r="E179" s="242">
        <v>4577.38</v>
      </c>
      <c r="F179" s="52">
        <f t="shared" si="31"/>
        <v>66.336725495708833</v>
      </c>
    </row>
    <row r="180" spans="1:6" ht="12.75" customHeight="1" x14ac:dyDescent="0.2">
      <c r="A180" s="53">
        <v>3233</v>
      </c>
      <c r="B180" s="85" t="s">
        <v>404</v>
      </c>
      <c r="C180" s="50" t="s">
        <v>405</v>
      </c>
      <c r="D180" s="242">
        <v>3966.41</v>
      </c>
      <c r="E180" s="242">
        <v>6249.49</v>
      </c>
      <c r="F180" s="52">
        <f t="shared" si="31"/>
        <v>157.56036314954832</v>
      </c>
    </row>
    <row r="181" spans="1:6" ht="12.75" customHeight="1" x14ac:dyDescent="0.2">
      <c r="A181" s="53">
        <v>3234</v>
      </c>
      <c r="B181" s="85" t="s">
        <v>406</v>
      </c>
      <c r="C181" s="50" t="s">
        <v>407</v>
      </c>
      <c r="D181" s="242">
        <v>11287.65</v>
      </c>
      <c r="E181" s="242">
        <v>13670.54</v>
      </c>
      <c r="F181" s="52">
        <f t="shared" si="31"/>
        <v>121.1105943221131</v>
      </c>
    </row>
    <row r="182" spans="1:6" ht="12.75" customHeight="1" x14ac:dyDescent="0.2">
      <c r="A182" s="53">
        <v>3235</v>
      </c>
      <c r="B182" s="85" t="s">
        <v>408</v>
      </c>
      <c r="C182" s="50" t="s">
        <v>409</v>
      </c>
      <c r="D182" s="242">
        <v>3868.98</v>
      </c>
      <c r="E182" s="242">
        <v>6960.74</v>
      </c>
      <c r="F182" s="52">
        <f t="shared" si="31"/>
        <v>179.91150122254444</v>
      </c>
    </row>
    <row r="183" spans="1:6" ht="12.75" customHeight="1" x14ac:dyDescent="0.2">
      <c r="A183" s="53">
        <v>3236</v>
      </c>
      <c r="B183" s="85" t="s">
        <v>410</v>
      </c>
      <c r="C183" s="50" t="s">
        <v>411</v>
      </c>
      <c r="D183" s="242">
        <v>341.12</v>
      </c>
      <c r="E183" s="242">
        <v>595.42999999999995</v>
      </c>
      <c r="F183" s="52">
        <f t="shared" si="31"/>
        <v>174.5514774859287</v>
      </c>
    </row>
    <row r="184" spans="1:6" ht="12.75" customHeight="1" x14ac:dyDescent="0.2">
      <c r="A184" s="53">
        <v>3237</v>
      </c>
      <c r="B184" s="85" t="s">
        <v>412</v>
      </c>
      <c r="C184" s="50" t="s">
        <v>413</v>
      </c>
      <c r="D184" s="242">
        <v>3740.6</v>
      </c>
      <c r="E184" s="242">
        <v>5502.69</v>
      </c>
      <c r="F184" s="52">
        <f t="shared" si="31"/>
        <v>147.10714858578837</v>
      </c>
    </row>
    <row r="185" spans="1:6" ht="12.75" customHeight="1" x14ac:dyDescent="0.2">
      <c r="A185" s="53">
        <v>3238</v>
      </c>
      <c r="B185" s="85" t="s">
        <v>414</v>
      </c>
      <c r="C185" s="50" t="s">
        <v>415</v>
      </c>
      <c r="D185" s="242">
        <v>1095.33</v>
      </c>
      <c r="E185" s="242">
        <v>1095.33</v>
      </c>
      <c r="F185" s="52">
        <f t="shared" si="31"/>
        <v>100</v>
      </c>
    </row>
    <row r="186" spans="1:6" ht="12.75" customHeight="1" x14ac:dyDescent="0.2">
      <c r="A186" s="53">
        <v>3239</v>
      </c>
      <c r="B186" s="85" t="s">
        <v>416</v>
      </c>
      <c r="C186" s="50" t="s">
        <v>417</v>
      </c>
      <c r="D186" s="242">
        <v>18724.330000000002</v>
      </c>
      <c r="E186" s="242">
        <v>7231.72</v>
      </c>
      <c r="F186" s="52">
        <f t="shared" si="31"/>
        <v>38.622049493893776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8129.5400000000009</v>
      </c>
      <c r="E188" s="51">
        <f t="shared" si="43"/>
        <v>20363.82</v>
      </c>
      <c r="F188" s="52">
        <f t="shared" si="31"/>
        <v>250.49166373497144</v>
      </c>
    </row>
    <row r="189" spans="1:6" ht="12.75" customHeight="1" x14ac:dyDescent="0.2">
      <c r="A189" s="53">
        <v>3291</v>
      </c>
      <c r="B189" s="232" t="s">
        <v>422</v>
      </c>
      <c r="C189" s="50" t="s">
        <v>423</v>
      </c>
      <c r="D189" s="242">
        <v>1213.6600000000001</v>
      </c>
      <c r="E189" s="242">
        <v>1329.11</v>
      </c>
      <c r="F189" s="52">
        <f t="shared" si="31"/>
        <v>109.51254881927393</v>
      </c>
    </row>
    <row r="190" spans="1:6" ht="12.75" customHeight="1" x14ac:dyDescent="0.2">
      <c r="A190" s="53">
        <v>3292</v>
      </c>
      <c r="B190" s="85" t="s">
        <v>424</v>
      </c>
      <c r="C190" s="50" t="s">
        <v>425</v>
      </c>
      <c r="D190" s="242">
        <v>818.49</v>
      </c>
      <c r="E190" s="242">
        <v>849.21</v>
      </c>
      <c r="F190" s="52">
        <f t="shared" si="31"/>
        <v>103.75325294139208</v>
      </c>
    </row>
    <row r="191" spans="1:6" ht="12.75" customHeight="1" x14ac:dyDescent="0.2">
      <c r="A191" s="53">
        <v>3293</v>
      </c>
      <c r="B191" s="85" t="s">
        <v>426</v>
      </c>
      <c r="C191" s="50" t="s">
        <v>427</v>
      </c>
      <c r="D191" s="242">
        <v>3440.63</v>
      </c>
      <c r="E191" s="242">
        <v>13439.78</v>
      </c>
      <c r="F191" s="52">
        <f t="shared" si="31"/>
        <v>390.61974115205646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345.13</v>
      </c>
      <c r="E193" s="242">
        <v>95.72</v>
      </c>
      <c r="F193" s="52">
        <f t="shared" si="31"/>
        <v>27.734476863790459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2311.63</v>
      </c>
      <c r="E195" s="242">
        <v>4650</v>
      </c>
      <c r="F195" s="52">
        <f t="shared" si="31"/>
        <v>201.1567595160125</v>
      </c>
    </row>
    <row r="196" spans="1:6" ht="12.75" customHeight="1" x14ac:dyDescent="0.2">
      <c r="A196" s="53">
        <v>34</v>
      </c>
      <c r="B196" s="232" t="s">
        <v>436</v>
      </c>
      <c r="C196" s="50" t="s">
        <v>437</v>
      </c>
      <c r="D196" s="51">
        <f t="shared" ref="D196:E196" si="44">D197+D202+D210</f>
        <v>16157.23</v>
      </c>
      <c r="E196" s="51">
        <f t="shared" si="44"/>
        <v>15309.779999999999</v>
      </c>
      <c r="F196" s="52">
        <f t="shared" si="31"/>
        <v>94.754979659260897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15323.9</v>
      </c>
      <c r="E202" s="51">
        <f t="shared" si="46"/>
        <v>14291.3</v>
      </c>
      <c r="F202" s="52">
        <f t="shared" si="31"/>
        <v>93.261506535542509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15323.9</v>
      </c>
      <c r="E204" s="242">
        <v>14291.3</v>
      </c>
      <c r="F204" s="52">
        <f t="shared" si="31"/>
        <v>93.261506535542509</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833.33</v>
      </c>
      <c r="E210" s="51">
        <f t="shared" si="47"/>
        <v>1018.48</v>
      </c>
      <c r="F210" s="52">
        <f t="shared" si="31"/>
        <v>122.21808887235548</v>
      </c>
    </row>
    <row r="211" spans="1:6" ht="12.75" customHeight="1" x14ac:dyDescent="0.2">
      <c r="A211" s="53">
        <v>3431</v>
      </c>
      <c r="B211" s="232" t="s">
        <v>466</v>
      </c>
      <c r="C211" s="50" t="s">
        <v>467</v>
      </c>
      <c r="D211" s="242">
        <v>833.33</v>
      </c>
      <c r="E211" s="242">
        <v>1018.48</v>
      </c>
      <c r="F211" s="52">
        <f t="shared" si="31"/>
        <v>122.21808887235548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135</v>
      </c>
      <c r="E215" s="51">
        <f t="shared" si="48"/>
        <v>3160</v>
      </c>
      <c r="F215" s="52">
        <f t="shared" si="31"/>
        <v>2340.7407407407409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135</v>
      </c>
      <c r="E219" s="51">
        <f t="shared" si="50"/>
        <v>3160</v>
      </c>
      <c r="F219" s="52">
        <f t="shared" si="31"/>
        <v>2340.7407407407409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135</v>
      </c>
      <c r="E222" s="242">
        <v>3160</v>
      </c>
      <c r="F222" s="52">
        <f t="shared" si="31"/>
        <v>2340.7407407407409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10854.91</v>
      </c>
      <c r="E224" s="51">
        <f t="shared" si="51"/>
        <v>11681.4</v>
      </c>
      <c r="F224" s="52">
        <f t="shared" ref="F224:F235" si="52">IF(D224&lt;&gt;0,IF(E224/D224&gt;=100,"&gt;&gt;100",E224/D224*100),"-")</f>
        <v>107.61397376855267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10854.91</v>
      </c>
      <c r="E236" s="51">
        <f t="shared" si="56"/>
        <v>11681.4</v>
      </c>
      <c r="F236" s="52">
        <f t="shared" ref="F236:F239" si="57">IF(D236&lt;&gt;0,IF(E236/D236&gt;=100,"&gt;&gt;100",E236/D236*100),"-")</f>
        <v>107.61397376855267</v>
      </c>
    </row>
    <row r="237" spans="1:6" ht="12.75" customHeight="1" x14ac:dyDescent="0.2">
      <c r="A237" s="53" t="s">
        <v>518</v>
      </c>
      <c r="B237" s="85" t="s">
        <v>519</v>
      </c>
      <c r="C237" s="50" t="s">
        <v>518</v>
      </c>
      <c r="D237" s="242">
        <v>6440.98</v>
      </c>
      <c r="E237" s="242">
        <v>11681.4</v>
      </c>
      <c r="F237" s="52">
        <f t="shared" si="57"/>
        <v>181.36060040552834</v>
      </c>
    </row>
    <row r="238" spans="1:6" ht="12.75" customHeight="1" x14ac:dyDescent="0.2">
      <c r="A238" s="53" t="s">
        <v>520</v>
      </c>
      <c r="B238" s="85" t="s">
        <v>521</v>
      </c>
      <c r="C238" s="50" t="s">
        <v>520</v>
      </c>
      <c r="D238" s="242">
        <v>4413.93</v>
      </c>
      <c r="E238" s="242"/>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50805.06</v>
      </c>
      <c r="E252" s="51">
        <f t="shared" si="63"/>
        <v>82238.62</v>
      </c>
      <c r="F252" s="52">
        <f t="shared" ref="F252:F258" si="64">IF(D252&lt;&gt;0,IF(E252/D252&gt;=100,"&gt;&gt;100",E252/D252*100),"-")</f>
        <v>161.87092388041663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50805.06</v>
      </c>
      <c r="E259" s="51">
        <f t="shared" si="66"/>
        <v>82238.62</v>
      </c>
      <c r="F259" s="52">
        <f t="shared" ref="F259:F262" si="67">IF(D259&lt;&gt;0,IF(E259/D259&gt;=100,"&gt;&gt;100",E259/D259*100),"-")</f>
        <v>161.87092388041663</v>
      </c>
    </row>
    <row r="260" spans="1:6" ht="12.75" customHeight="1" x14ac:dyDescent="0.2">
      <c r="A260" s="53">
        <v>3721</v>
      </c>
      <c r="B260" s="85" t="s">
        <v>560</v>
      </c>
      <c r="C260" s="50" t="s">
        <v>561</v>
      </c>
      <c r="D260" s="242">
        <v>12417.47</v>
      </c>
      <c r="E260" s="242">
        <v>28305.98</v>
      </c>
      <c r="F260" s="52">
        <f t="shared" si="67"/>
        <v>227.95287606895772</v>
      </c>
    </row>
    <row r="261" spans="1:6" ht="12.75" customHeight="1" x14ac:dyDescent="0.2">
      <c r="A261" s="53">
        <v>3722</v>
      </c>
      <c r="B261" s="85" t="s">
        <v>562</v>
      </c>
      <c r="C261" s="50" t="s">
        <v>563</v>
      </c>
      <c r="D261" s="242">
        <v>38387.589999999997</v>
      </c>
      <c r="E261" s="242">
        <v>53932.639999999999</v>
      </c>
      <c r="F261" s="52">
        <f t="shared" si="67"/>
        <v>140.49498809380844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32520.29</v>
      </c>
      <c r="E263" s="51">
        <f t="shared" si="68"/>
        <v>102829.04999999999</v>
      </c>
      <c r="F263" s="52">
        <f t="shared" ref="F263:F267" si="69">IF(D263&lt;&gt;0,IF(E263/D263&gt;=100,"&gt;&gt;100",E263/D263*100),"-")</f>
        <v>316.19967103614385</v>
      </c>
    </row>
    <row r="264" spans="1:6" ht="12.75" customHeight="1" x14ac:dyDescent="0.2">
      <c r="A264" s="53">
        <v>381</v>
      </c>
      <c r="B264" s="85" t="s">
        <v>568</v>
      </c>
      <c r="C264" s="50" t="s">
        <v>569</v>
      </c>
      <c r="D264" s="51">
        <f t="shared" ref="D264:E264" si="70">SUM(D265:D267)</f>
        <v>29404.71</v>
      </c>
      <c r="E264" s="51">
        <f t="shared" si="70"/>
        <v>50176.35</v>
      </c>
      <c r="F264" s="52">
        <f t="shared" si="69"/>
        <v>170.64051983508764</v>
      </c>
    </row>
    <row r="265" spans="1:6" ht="12.75" customHeight="1" x14ac:dyDescent="0.2">
      <c r="A265" s="53">
        <v>3811</v>
      </c>
      <c r="B265" s="85" t="s">
        <v>570</v>
      </c>
      <c r="C265" s="50" t="s">
        <v>571</v>
      </c>
      <c r="D265" s="242">
        <v>29404.71</v>
      </c>
      <c r="E265" s="242">
        <v>50176.35</v>
      </c>
      <c r="F265" s="52">
        <f t="shared" si="69"/>
        <v>170.64051983508764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3115.58</v>
      </c>
      <c r="E279" s="51">
        <f t="shared" si="75"/>
        <v>52652.7</v>
      </c>
      <c r="F279" s="52">
        <f t="shared" si="74"/>
        <v>1689.9806777550245</v>
      </c>
    </row>
    <row r="280" spans="1:6" ht="24" x14ac:dyDescent="0.2">
      <c r="A280" s="53">
        <v>3861</v>
      </c>
      <c r="B280" s="85" t="s">
        <v>599</v>
      </c>
      <c r="C280" s="50" t="s">
        <v>600</v>
      </c>
      <c r="D280" s="242">
        <v>3115.58</v>
      </c>
      <c r="E280" s="242">
        <v>52032.7</v>
      </c>
      <c r="F280" s="52">
        <f t="shared" si="74"/>
        <v>1670.0806912356609</v>
      </c>
    </row>
    <row r="281" spans="1:6" ht="24" x14ac:dyDescent="0.2">
      <c r="A281" s="53">
        <v>3862</v>
      </c>
      <c r="B281" s="85" t="s">
        <v>601</v>
      </c>
      <c r="C281" s="50" t="s">
        <v>602</v>
      </c>
      <c r="D281" s="242">
        <v>0</v>
      </c>
      <c r="E281" s="242">
        <v>620</v>
      </c>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235980.14</v>
      </c>
      <c r="E289" s="51">
        <f t="shared" si="79"/>
        <v>353734.42</v>
      </c>
      <c r="F289" s="52">
        <f t="shared" si="76"/>
        <v>149.90008057457715</v>
      </c>
    </row>
    <row r="290" spans="1:6" ht="12.75" customHeight="1" x14ac:dyDescent="0.2">
      <c r="A290" s="53" t="s">
        <v>609</v>
      </c>
      <c r="B290" s="85" t="s">
        <v>620</v>
      </c>
      <c r="C290" s="50" t="s">
        <v>621</v>
      </c>
      <c r="D290" s="51">
        <f>IF(D6&gt;=D289,D6-D289,0)</f>
        <v>293320.39</v>
      </c>
      <c r="E290" s="51">
        <f>IF(E6&gt;=E289,E6-E289,0)</f>
        <v>458876.05</v>
      </c>
      <c r="F290" s="52">
        <f t="shared" si="76"/>
        <v>156.44192004517652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470739.89</v>
      </c>
      <c r="E292" s="242">
        <v>604587.11</v>
      </c>
      <c r="F292" s="52">
        <f t="shared" si="76"/>
        <v>128.43337113410976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45365.91</v>
      </c>
      <c r="E294" s="242">
        <v>45711.78</v>
      </c>
      <c r="F294" s="52">
        <f t="shared" si="76"/>
        <v>100.76240066605078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13279.7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13279.7</v>
      </c>
      <c r="E299" s="51">
        <f t="shared" si="82"/>
        <v>0</v>
      </c>
      <c r="F299" s="52">
        <f t="shared" si="81"/>
        <v>0</v>
      </c>
    </row>
    <row r="300" spans="1:6" ht="24" x14ac:dyDescent="0.2">
      <c r="A300" s="53">
        <v>711</v>
      </c>
      <c r="B300" s="85" t="s">
        <v>639</v>
      </c>
      <c r="C300" s="50" t="s">
        <v>640</v>
      </c>
      <c r="D300" s="51">
        <f t="shared" ref="D300:E300" si="83">SUM(D301:D303)</f>
        <v>13279.7</v>
      </c>
      <c r="E300" s="51">
        <f t="shared" si="83"/>
        <v>0</v>
      </c>
      <c r="F300" s="52">
        <f t="shared" si="81"/>
        <v>0</v>
      </c>
    </row>
    <row r="301" spans="1:6" ht="12.75" customHeight="1" x14ac:dyDescent="0.2">
      <c r="A301" s="53">
        <v>7111</v>
      </c>
      <c r="B301" s="85" t="s">
        <v>641</v>
      </c>
      <c r="C301" s="50" t="s">
        <v>642</v>
      </c>
      <c r="D301" s="242">
        <v>13279.7</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11042.02</v>
      </c>
      <c r="E350" s="51">
        <f t="shared" si="95"/>
        <v>23379.47</v>
      </c>
      <c r="F350" s="52">
        <f t="shared" si="81"/>
        <v>211.73182080814925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11042.02</v>
      </c>
      <c r="E363" s="51">
        <f t="shared" si="99"/>
        <v>11504.47</v>
      </c>
      <c r="F363" s="52">
        <f t="shared" si="81"/>
        <v>104.18809239613765</v>
      </c>
    </row>
    <row r="364" spans="1:6" ht="12.75" customHeight="1" x14ac:dyDescent="0.2">
      <c r="A364" s="53">
        <v>421</v>
      </c>
      <c r="B364" s="85" t="s">
        <v>759</v>
      </c>
      <c r="C364" s="50" t="s">
        <v>760</v>
      </c>
      <c r="D364" s="51">
        <f t="shared" ref="D364:E364" si="100">SUM(D365:D368)</f>
        <v>8736.56</v>
      </c>
      <c r="E364" s="51">
        <f t="shared" si="100"/>
        <v>7720</v>
      </c>
      <c r="F364" s="52">
        <f t="shared" si="81"/>
        <v>88.364298991822878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8736.56</v>
      </c>
      <c r="E367" s="242">
        <v>7720</v>
      </c>
      <c r="F367" s="52">
        <f t="shared" si="81"/>
        <v>88.364298991822878</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2305.46</v>
      </c>
      <c r="E369" s="51">
        <f t="shared" si="101"/>
        <v>3784.47</v>
      </c>
      <c r="F369" s="52">
        <f t="shared" si="81"/>
        <v>164.15249017549641</v>
      </c>
    </row>
    <row r="370" spans="1:6" ht="12.75" customHeight="1" x14ac:dyDescent="0.2">
      <c r="A370" s="53">
        <v>4221</v>
      </c>
      <c r="B370" s="85" t="s">
        <v>675</v>
      </c>
      <c r="C370" s="50" t="s">
        <v>767</v>
      </c>
      <c r="D370" s="242">
        <v>1305.46</v>
      </c>
      <c r="E370" s="242">
        <v>370</v>
      </c>
      <c r="F370" s="52">
        <f t="shared" si="81"/>
        <v>28.342499961699325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1000</v>
      </c>
      <c r="E376" s="242">
        <v>3414.47</v>
      </c>
      <c r="F376" s="52">
        <f t="shared" si="81"/>
        <v>341.44699999999995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11875</v>
      </c>
      <c r="F402" s="52" t="str">
        <f t="shared" si="81"/>
        <v>-</v>
      </c>
    </row>
    <row r="403" spans="1:6" ht="12.75" customHeight="1" x14ac:dyDescent="0.2">
      <c r="A403" s="53">
        <v>451</v>
      </c>
      <c r="B403" s="85" t="s">
        <v>812</v>
      </c>
      <c r="C403" s="50" t="s">
        <v>813</v>
      </c>
      <c r="D403" s="242">
        <v>0</v>
      </c>
      <c r="E403" s="242">
        <v>11875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2237.6800000000003</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23379.47</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1005123.55</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542580.23</v>
      </c>
      <c r="E412" s="51">
        <f>E6+E298</f>
        <v>812610.47</v>
      </c>
      <c r="F412" s="52">
        <f t="shared" si="81"/>
        <v>149.76779931697843</v>
      </c>
    </row>
    <row r="413" spans="1:6" ht="12.75" customHeight="1" x14ac:dyDescent="0.2">
      <c r="A413" s="53" t="s">
        <v>609</v>
      </c>
      <c r="B413" s="85" t="s">
        <v>832</v>
      </c>
      <c r="C413" s="50" t="s">
        <v>833</v>
      </c>
      <c r="D413" s="51">
        <f t="shared" ref="D413:E413" si="112">D289+D350</f>
        <v>247022.16</v>
      </c>
      <c r="E413" s="51">
        <f t="shared" si="112"/>
        <v>377113.89</v>
      </c>
      <c r="F413" s="52">
        <f t="shared" si="81"/>
        <v>152.66399176494934</v>
      </c>
    </row>
    <row r="414" spans="1:6" ht="12.75" customHeight="1" x14ac:dyDescent="0.2">
      <c r="A414" s="53" t="s">
        <v>609</v>
      </c>
      <c r="B414" s="85" t="s">
        <v>834</v>
      </c>
      <c r="C414" s="50" t="s">
        <v>835</v>
      </c>
      <c r="D414" s="51">
        <f t="shared" ref="D414:E414" si="113">IF(D412&gt;=D413,D412-D413,0)</f>
        <v>295558.06999999995</v>
      </c>
      <c r="E414" s="51">
        <f t="shared" si="113"/>
        <v>435496.57999999996</v>
      </c>
      <c r="F414" s="52">
        <f t="shared" si="81"/>
        <v>147.34721335810593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604587.11</v>
      </c>
      <c r="F416" s="52" t="str">
        <f t="shared" si="81"/>
        <v>-</v>
      </c>
    </row>
    <row r="417" spans="1:6" ht="12.75" customHeight="1" x14ac:dyDescent="0.2">
      <c r="A417" s="60" t="s">
        <v>838</v>
      </c>
      <c r="B417" s="85" t="s">
        <v>841</v>
      </c>
      <c r="C417" s="61" t="s">
        <v>842</v>
      </c>
      <c r="D417" s="51">
        <f t="shared" ref="D417:E417" si="116">IF(D293-D292+D410-D409&gt;=0,D293-D292+D410-D409,0)</f>
        <v>534383.66</v>
      </c>
      <c r="E417" s="51">
        <f t="shared" si="116"/>
        <v>0</v>
      </c>
      <c r="F417" s="52">
        <f t="shared" si="81"/>
        <v>0</v>
      </c>
    </row>
    <row r="418" spans="1:6" ht="12.75" customHeight="1" x14ac:dyDescent="0.2">
      <c r="A418" s="55" t="s">
        <v>843</v>
      </c>
      <c r="B418" s="233" t="s">
        <v>844</v>
      </c>
      <c r="C418" s="56" t="s">
        <v>845</v>
      </c>
      <c r="D418" s="62">
        <f t="shared" ref="D418:E418" si="117">D294+D411</f>
        <v>45365.91</v>
      </c>
      <c r="E418" s="62">
        <f t="shared" si="117"/>
        <v>45711.78</v>
      </c>
      <c r="F418" s="57">
        <f t="shared" si="81"/>
        <v>100.76240066605078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61610.97</v>
      </c>
      <c r="E528" s="51">
        <f t="shared" si="148"/>
        <v>52772.94</v>
      </c>
      <c r="F528" s="52">
        <f t="shared" si="119"/>
        <v>85.655103303843461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61610.97</v>
      </c>
      <c r="E593" s="51">
        <f t="shared" si="167"/>
        <v>52772.94</v>
      </c>
      <c r="F593" s="52">
        <f t="shared" si="119"/>
        <v>85.655103303843461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52772.94</v>
      </c>
      <c r="E599" s="51">
        <f t="shared" si="169"/>
        <v>52772.94</v>
      </c>
      <c r="F599" s="52">
        <f t="shared" si="119"/>
        <v>100</v>
      </c>
    </row>
    <row r="600" spans="1:6" ht="12.75" customHeight="1" x14ac:dyDescent="0.2">
      <c r="A600" s="53">
        <v>5422</v>
      </c>
      <c r="B600" s="85" t="s">
        <v>1198</v>
      </c>
      <c r="C600" s="50" t="s">
        <v>1199</v>
      </c>
      <c r="D600" s="242">
        <v>52772.94</v>
      </c>
      <c r="E600" s="242">
        <v>52772.94</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8838.0300000000007</v>
      </c>
      <c r="E617" s="51">
        <f t="shared" si="173"/>
        <v>0</v>
      </c>
      <c r="F617" s="52">
        <f t="shared" si="119"/>
        <v>0</v>
      </c>
    </row>
    <row r="618" spans="1:6" ht="12.75" customHeight="1" x14ac:dyDescent="0.2">
      <c r="A618" s="53">
        <v>5471</v>
      </c>
      <c r="B618" s="85" t="s">
        <v>1234</v>
      </c>
      <c r="C618" s="50" t="s">
        <v>1235</v>
      </c>
      <c r="D618" s="242">
        <v>8838.0300000000007</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61610.97</v>
      </c>
      <c r="E636" s="51">
        <f t="shared" si="179"/>
        <v>52772.94</v>
      </c>
      <c r="F636" s="52">
        <f t="shared" si="119"/>
        <v>85.655103303843461</v>
      </c>
    </row>
    <row r="637" spans="1:6" ht="12.75" customHeight="1" x14ac:dyDescent="0.2">
      <c r="A637" s="53">
        <v>92213</v>
      </c>
      <c r="B637" s="85" t="s">
        <v>1272</v>
      </c>
      <c r="C637" s="50" t="s">
        <v>1273</v>
      </c>
      <c r="D637" s="242">
        <v>593149.9</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542580.23</v>
      </c>
      <c r="E639" s="51">
        <f t="shared" si="180"/>
        <v>812610.47</v>
      </c>
      <c r="F639" s="52">
        <f t="shared" si="119"/>
        <v>149.76779931697843</v>
      </c>
    </row>
    <row r="640" spans="1:6" ht="12.75" customHeight="1" x14ac:dyDescent="0.2">
      <c r="A640" s="53" t="s">
        <v>609</v>
      </c>
      <c r="B640" s="85" t="s">
        <v>1278</v>
      </c>
      <c r="C640" s="50" t="s">
        <v>1279</v>
      </c>
      <c r="D640" s="51">
        <f t="shared" ref="D640:E640" si="181">D413+D528</f>
        <v>308633.13</v>
      </c>
      <c r="E640" s="51">
        <f t="shared" si="181"/>
        <v>429886.83</v>
      </c>
      <c r="F640" s="52">
        <f t="shared" si="119"/>
        <v>139.2873247275819</v>
      </c>
    </row>
    <row r="641" spans="1:6" ht="12.75" customHeight="1" x14ac:dyDescent="0.2">
      <c r="A641" s="53" t="s">
        <v>609</v>
      </c>
      <c r="B641" s="85" t="s">
        <v>1280</v>
      </c>
      <c r="C641" s="50" t="s">
        <v>1281</v>
      </c>
      <c r="D641" s="51">
        <f t="shared" ref="D641:E641" si="182">IF(D639&gt;=D640,D639-D640,0)</f>
        <v>233947.09999999998</v>
      </c>
      <c r="E641" s="51">
        <f t="shared" si="182"/>
        <v>382723.63999999996</v>
      </c>
      <c r="F641" s="52">
        <f t="shared" si="119"/>
        <v>163.5940945624032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58766.239999999991</v>
      </c>
      <c r="E643" s="51">
        <f t="shared" si="184"/>
        <v>604587.11</v>
      </c>
      <c r="F643" s="52">
        <f t="shared" si="119"/>
        <v>1028.8000559504915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292713.33999999997</v>
      </c>
      <c r="E645" s="51">
        <f t="shared" si="186"/>
        <v>987310.75</v>
      </c>
      <c r="F645" s="52">
        <f t="shared" si="119"/>
        <v>337.29612391427059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141714.34</v>
      </c>
      <c r="E649" s="242">
        <v>670389.48</v>
      </c>
      <c r="F649" s="52">
        <f t="shared" ref="F649:F724" si="188">IF(D649&lt;&gt;0,IF(E649/D649&gt;=100,"&gt;&gt;100",E649/D649*100),"-")</f>
        <v>473.05691153061861</v>
      </c>
    </row>
    <row r="650" spans="1:6" ht="12.75" customHeight="1" x14ac:dyDescent="0.2">
      <c r="A650" s="53" t="s">
        <v>1297</v>
      </c>
      <c r="B650" s="85" t="s">
        <v>1298</v>
      </c>
      <c r="C650" s="50" t="s">
        <v>1297</v>
      </c>
      <c r="D650" s="242">
        <v>553126.32999999996</v>
      </c>
      <c r="E650" s="242">
        <v>839709.6</v>
      </c>
      <c r="F650" s="52">
        <f t="shared" si="188"/>
        <v>151.81154005089579</v>
      </c>
    </row>
    <row r="651" spans="1:6" ht="12.75" customHeight="1" x14ac:dyDescent="0.2">
      <c r="A651" s="53" t="s">
        <v>1299</v>
      </c>
      <c r="B651" s="85" t="s">
        <v>1300</v>
      </c>
      <c r="C651" s="50" t="s">
        <v>1299</v>
      </c>
      <c r="D651" s="242">
        <v>379209.35</v>
      </c>
      <c r="E651" s="242">
        <v>512712.87</v>
      </c>
      <c r="F651" s="52">
        <f t="shared" si="188"/>
        <v>135.20575639814788</v>
      </c>
    </row>
    <row r="652" spans="1:6" ht="24" x14ac:dyDescent="0.2">
      <c r="A652" s="53">
        <v>11</v>
      </c>
      <c r="B652" s="85" t="s">
        <v>1301</v>
      </c>
      <c r="C652" s="50" t="s">
        <v>1302</v>
      </c>
      <c r="D652" s="51">
        <f t="shared" ref="D652:E652" si="189">+D649+D650-D651</f>
        <v>315631.31999999995</v>
      </c>
      <c r="E652" s="51">
        <f t="shared" si="189"/>
        <v>997386.21000000008</v>
      </c>
      <c r="F652" s="52">
        <f t="shared" si="188"/>
        <v>315.99722422983888</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171</v>
      </c>
      <c r="E658" s="242">
        <v>153</v>
      </c>
      <c r="F658" s="52">
        <f t="shared" si="188"/>
        <v>89.473684210526315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129412.84</v>
      </c>
      <c r="E661" s="242">
        <v>189599.58</v>
      </c>
      <c r="F661" s="52">
        <f t="shared" si="188"/>
        <v>146.50754901909269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v>38724.15</v>
      </c>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2040.94</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142.02000000000001</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449.01</v>
      </c>
      <c r="E725" s="242">
        <v>454.83</v>
      </c>
      <c r="F725" s="52">
        <f t="shared" ref="F725:F979" si="190">IF(D725&lt;&gt;0,IF(E725/D725&gt;=100,"&gt;&gt;100",E725/D725*100),"-")</f>
        <v>101.29618494020178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15323.9</v>
      </c>
      <c r="E739" s="242">
        <v>14291.3</v>
      </c>
      <c r="F739" s="52">
        <f t="shared" si="190"/>
        <v>93.261506535542509</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135</v>
      </c>
      <c r="E760" s="242">
        <v>3160</v>
      </c>
      <c r="F760" s="52">
        <f t="shared" si="190"/>
        <v>2340.7407407407409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6962.47</v>
      </c>
      <c r="E816" s="242">
        <v>20585.98</v>
      </c>
      <c r="F816" s="52">
        <f t="shared" si="190"/>
        <v>295.67064561858075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5455</v>
      </c>
      <c r="E819" s="242">
        <v>7720</v>
      </c>
      <c r="F819" s="52">
        <f t="shared" si="190"/>
        <v>141.52153987167736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1327.51</v>
      </c>
      <c r="E826" s="242">
        <v>925.35</v>
      </c>
      <c r="F826" s="52">
        <f t="shared" si="190"/>
        <v>69.705689599325055</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37060.080000000002</v>
      </c>
      <c r="E828" s="242">
        <v>53007.29</v>
      </c>
      <c r="F828" s="52">
        <f t="shared" si="190"/>
        <v>143.03069502278461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3115.58</v>
      </c>
      <c r="E830" s="242">
        <v>52032.7</v>
      </c>
      <c r="F830" s="52">
        <f t="shared" si="190"/>
        <v>1670.0806912356609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620</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52772.94</v>
      </c>
      <c r="E947" s="242">
        <v>52772.94</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8838.0300000000007</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zoomScale="130" zoomScaleNormal="13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2800412.52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395728.07999999996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372348.60999999993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47095.45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87620.15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14291.3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3160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11681.4</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82238.62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52652.7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73608.990000000005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23379.47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503539.07999999996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419886.61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48864.3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114256.43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14291.3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3225.03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11681.4</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101918.57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52652.7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72996.88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30879.47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52773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52773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2692601.52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3956.52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3956.52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3956.52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3956.52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2688645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18078.38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2670566.62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31448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2024-04-09T10:30:41Z</cp:lastPrinted>
  <dcterms:created xsi:type="dcterms:W3CDTF">2022-04-01T05:14:30Z</dcterms:created>
  <dcterms:modified xsi:type="dcterms:W3CDTF">2024-04-09T10:30:43Z</dcterms:modified>
</cp:coreProperties>
</file>