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proce\Documents\Natječaji objavljeni u oglasniku javne nabave\2024. GODINA\KRATKA ULICA\"/>
    </mc:Choice>
  </mc:AlternateContent>
  <xr:revisionPtr revIDLastSave="0" documentId="8_{39FB90B0-857A-4880-9E09-2B77666E46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Titles" localSheetId="0">List1!$1:$5</definedName>
    <definedName name="_xlnm.Print_Area" localSheetId="0">List1!$A$1:$F$182</definedName>
  </definedNames>
  <calcPr calcId="191029"/>
</workbook>
</file>

<file path=xl/calcChain.xml><?xml version="1.0" encoding="utf-8"?>
<calcChain xmlns="http://schemas.openxmlformats.org/spreadsheetml/2006/main">
  <c r="F141" i="1" l="1"/>
  <c r="F131" i="1"/>
  <c r="D150" i="1"/>
  <c r="F100" i="1"/>
  <c r="F108" i="1" l="1"/>
  <c r="F107" i="1"/>
  <c r="F129" i="1" l="1"/>
  <c r="F150" i="1" l="1"/>
  <c r="F155" i="1" s="1"/>
  <c r="F178" i="1" s="1"/>
  <c r="F139" i="1"/>
  <c r="F127" i="1"/>
  <c r="F128" i="1"/>
  <c r="F130" i="1"/>
  <c r="F126" i="1"/>
  <c r="F115" i="1"/>
  <c r="F116" i="1"/>
  <c r="F117" i="1"/>
  <c r="F118" i="1"/>
  <c r="F119" i="1"/>
  <c r="F114" i="1"/>
  <c r="F103" i="1"/>
  <c r="F104" i="1"/>
  <c r="F105" i="1"/>
  <c r="F106" i="1"/>
  <c r="F102" i="1"/>
  <c r="F88" i="1"/>
  <c r="F89" i="1"/>
  <c r="F90" i="1"/>
  <c r="F87" i="1"/>
  <c r="F110" i="1" l="1"/>
  <c r="F170" i="1" s="1"/>
  <c r="F121" i="1"/>
  <c r="F172" i="1" s="1"/>
  <c r="F95" i="1"/>
  <c r="F168" i="1" s="1"/>
  <c r="F144" i="1"/>
  <c r="F176" i="1" s="1"/>
  <c r="F134" i="1"/>
  <c r="F174" i="1" s="1"/>
  <c r="F180" i="1" l="1"/>
  <c r="F181" i="1" s="1"/>
  <c r="F182" i="1" s="1"/>
</calcChain>
</file>

<file path=xl/sharedStrings.xml><?xml version="1.0" encoding="utf-8"?>
<sst xmlns="http://schemas.openxmlformats.org/spreadsheetml/2006/main" count="149" uniqueCount="79">
  <si>
    <t>S A D R Ž A J:</t>
  </si>
  <si>
    <t>I</t>
  </si>
  <si>
    <t>PRIPREMNI RADOVI</t>
  </si>
  <si>
    <t>II</t>
  </si>
  <si>
    <t>III</t>
  </si>
  <si>
    <t>IV</t>
  </si>
  <si>
    <t>V</t>
  </si>
  <si>
    <t>PROMETNA SIGNALIZACIJA</t>
  </si>
  <si>
    <t>OSTALI RADOVI</t>
  </si>
  <si>
    <t>NAPOMENA:</t>
  </si>
  <si>
    <t>1.</t>
  </si>
  <si>
    <t>m2</t>
  </si>
  <si>
    <t>2.</t>
  </si>
  <si>
    <t>3.</t>
  </si>
  <si>
    <t>4.</t>
  </si>
  <si>
    <t>m3</t>
  </si>
  <si>
    <t>5.</t>
  </si>
  <si>
    <t>UKUPNO:</t>
  </si>
  <si>
    <t>m'</t>
  </si>
  <si>
    <t>List:</t>
  </si>
  <si>
    <t>Datum:</t>
  </si>
  <si>
    <t>Imovinsko pravna pitanja uređuje Investitor</t>
  </si>
  <si>
    <t>kom</t>
  </si>
  <si>
    <t>Izrada zemljanog  nasipa  od miješanog materijala na pozicijama zelenih površina uz rub nogostupa. Radove provesti i ukoliko se dio viška  otkopanog i dovezenog tla  planira  u okoliš i izravnava teren s namjerom uklapanja u ambijent, uključeno i izravnanje na parcelama po potrebi i u dogovoru s vlasnicima.</t>
  </si>
  <si>
    <t xml:space="preserve">Izrada zelenih površina uz rub nogostupa dobavom i ugradbom rastresitog humusnog tla iz otkopa ili pozajmišta. Debljina sloja 15-20 cm. Uključeni svi radovi i materijal, te usitnjavanje tla, sijanje travne smjese 3 dag po m2, ježenje, valjanje, vlaženje i održavanje do nicanja travnjaka. </t>
  </si>
  <si>
    <t>Izvlačenje reflektirajućih crta i oznaka na nogostupu.</t>
  </si>
  <si>
    <t>VI</t>
  </si>
  <si>
    <t>komplet</t>
  </si>
  <si>
    <t>Ivica Mraz</t>
  </si>
  <si>
    <t>Sastavio:</t>
  </si>
  <si>
    <t>Izrađivač troškovnika:</t>
  </si>
  <si>
    <t xml:space="preserve">TROŠKOVNIK </t>
  </si>
  <si>
    <t>Sve radove izvesti prema Zakonu o gradnji, Hrvatskim normama i pravilima struke te Općim tehničkim uvjetima za radove na cestama (2001.) i Tehničkom propisu za asfaltne kolnike (2015.).</t>
  </si>
  <si>
    <t>Osiguranje gradilišta i radova prometnim znakovima i svjetlosnim signalima koji su vidljivi danju i noću.</t>
  </si>
  <si>
    <t>Rezanje asfalta debljine do 10 cm za izvedbu spoja na prilazima na cestu.</t>
  </si>
  <si>
    <t>m</t>
  </si>
  <si>
    <t>Detekcija podzemnih instalacija ručnim iskopom.</t>
  </si>
  <si>
    <t>Prije izrade asfaltnog kolnika i nogostupa treba glede komunalnih i drugih instalacija dogovoriti, koordinirati i realizirati eventualnu potrebu zamjene postojećih instalacija ili izgradnju novih. Ovo nije predmet ovog troškovnika odnosno projekta.</t>
  </si>
  <si>
    <t>ZEMLJANI RADOVI</t>
  </si>
  <si>
    <t xml:space="preserve">ZEMLJANI RADOVI </t>
  </si>
  <si>
    <t>GORNJI STROJ</t>
  </si>
  <si>
    <t>Prijevoz iskopanog materijala. Utovar i odvoz na predviđeno mjesto do 5 km.</t>
  </si>
  <si>
    <t xml:space="preserve">Planiranje i profiliranje posteljice na potrebnu ravnost i nagibe (min 3-4%).Mehanička stabilizacija posteljice (Msmin = 25 MPa). </t>
  </si>
  <si>
    <t>CESTOVNA ODVODNJA I BETONSKI RADOVI</t>
  </si>
  <si>
    <t>6.</t>
  </si>
  <si>
    <t>7.</t>
  </si>
  <si>
    <t>Dobava materijala i postava rubnjaka 15/25 na beton C 16/20 (0,07m3/m).</t>
  </si>
  <si>
    <t>Dobava materijala i postava rubnjaka 8/20-ravni na beton C 12/15 (0,05m3/m).</t>
  </si>
  <si>
    <t>Čišćenje asfaltne konstrukcije, te štrcanje bitumenskom emulzijom na mjestima spojeva.</t>
  </si>
  <si>
    <t xml:space="preserve">bijela crta širine 15 cm </t>
  </si>
  <si>
    <t>PDV 25%:</t>
  </si>
  <si>
    <t>Iskolčenje elemenata s osiguranjem i obilježavanjem istih. U cijenu ulazi sav potreban materijal i rad. Uključena kompletna površina zahvata.</t>
  </si>
  <si>
    <t xml:space="preserve">REKAPITULACIJA </t>
  </si>
  <si>
    <t>Široki iskop tla “C" kategorije i postojećeg tampona postojeće kojničke konstrukcije za novu konstrukciju prema projektu. Uključen i iskop postojećih prilaza.</t>
  </si>
  <si>
    <t>Izvedba slivnika s taložnicom za prihvat vode preko rešetke. Slivnik je od betonskih cijevi DN 500mm, sa betoniranom taložnicom i oblogom debljine 10cm. Beton je C16/20. Na vrhu se ugrađuje ljž rešetka 400/400mm, 400 kN nosivosti. Potrebno ugraditi fazonske komade da se sprijeći neugodni miris iz kanalizacije. Gotov izveden slivnik treba ispitati na vodonepropusnost.</t>
  </si>
  <si>
    <t>Postava PEHD cijevi ili polucijevi profila 200 mm za zaštitu postojećih instalacija ili za osiguranje prolaza za buduće instalacije po potrebi. Pretpostavljena količina.</t>
  </si>
  <si>
    <t>Visinska korekcija postojećih ljž poklopaca, rešetki i uličnih kapa.</t>
  </si>
  <si>
    <t>Izvedba kanalizacijskog priključnog cjevovoda od PVC-UKC cijevi s ojačanom stijenkom klase SN8, DN 200 mm. U cijenu uključiti i zemljane radove, iskop rova dubine do 60 m i izvedbu obloge od betona C 16/20. Potrebno kontrolirati vodonepropusnost ispitivanjem i snimanje kamerom.</t>
  </si>
  <si>
    <t>ZOP: -</t>
  </si>
  <si>
    <t>Investitor:    Općina Sračinec</t>
  </si>
  <si>
    <t>Uređenje slabonosive posteljice primjenom geotekstila. Ovom stavkom predviđa se polaganje geotekstila 300 g/m2, na pripremljenu posteljicu ili temeljno tlo na mjestima predviđenim za zamjenu materijala. Lokacije će biti određene od strane nadzornog inženjera. Predviđa se polaganje geotekstila na 20% ukupne površine temeljnog tla.</t>
  </si>
  <si>
    <t>Zamjena materijala. Rad uključuje iskop sloja slabog materijala u  trupu ceste na lokacijama  gdje nije moguće dobiti propisanu zbijenost zemljane posteljice (lokacije će biti određene od strane nadzornog inženjera tijekom izvođenja zemljanih radova), odvoz materijala u odlagalište, te njegovu zamjenu izradom zbijenog nasipnog sloja od kamenog materijala granulacije 0-63mm . Rad uključuje iskop, utovar i odvoz iskopanog materijala na deponij te dobavu i ugradnju kamenog (šljunčanog) materijala. Potrebna nosivost Ms=40MPa. Debljina zamjene je 50 cm.</t>
  </si>
  <si>
    <t>Dobava materijala i izrada nosivog sloja asfalta kolnika i prilaza AC 8 surf, u debljini od 3 cm.</t>
  </si>
  <si>
    <t xml:space="preserve">TD: </t>
  </si>
  <si>
    <t>8.</t>
  </si>
  <si>
    <t>Iskop postojećeg asfalta sa utovarom i odvozom na zbrinjavanje. Pretpostavljena debljina iskopa 15 cm.</t>
  </si>
  <si>
    <t>Dobava materijala i izrada nosivog sloja asfalta kolnika i prilaza AC 22 base, u debljini od 6 cm</t>
  </si>
  <si>
    <t>Dobava materijala i izrada nosivog sloja asfalta prilaza AC 11 surf, u debljini od 5 cm.</t>
  </si>
  <si>
    <t>Geodetski radovi na snimanju izgrađenog stanja, izrada elaborata izvedenog stanja i predaja investitoru u digitalnom obliku _(doc dwg pdf)</t>
  </si>
  <si>
    <r>
      <t>Građevina:</t>
    </r>
    <r>
      <rPr>
        <sz val="10"/>
        <rFont val="Arial CE"/>
        <family val="2"/>
        <charset val="238"/>
      </rPr>
      <t xml:space="preserve"> Rekonstrukcija Kratke ulice </t>
    </r>
  </si>
  <si>
    <t>Dobava šljunčanog ili tucaničkog materijala 0/63 mm kvalitetnog sastava HRN U.B1.018, te ugradba za donji nosivi sloj (tampon) u debljini 45 cm. Potrebna nosivost Ms = 80MPa.</t>
  </si>
  <si>
    <t>Iskopani materijal (humus) se djelomično deponira sa strane. Iskop prosječne dubine 45 cm na prometnici i 35 cm na prilazima.</t>
  </si>
  <si>
    <t>Postava prometnog znaka, na pocinčanom stupu sa temeljem.</t>
  </si>
  <si>
    <t>znak osmerokut B02</t>
  </si>
  <si>
    <t xml:space="preserve"> TROŠKOVNIK REKONSTRUKCIJE KRATKE ULICE</t>
  </si>
  <si>
    <t xml:space="preserve">          u Sračincu </t>
  </si>
  <si>
    <t>Demontiranje postojećih betonskih opločnjaka, te ponovna postava, prilagodba na novoprojektiranu visinu, na podlogu od kamenog agregata 4-8.</t>
  </si>
  <si>
    <t>SVEUKUPNO  :</t>
  </si>
  <si>
    <t>2024 travanj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</si>
</sst>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20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6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i/>
      <sz val="10"/>
      <name val="Arial CE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sz val="10"/>
      <name val="Arial CE"/>
      <charset val="238"/>
    </font>
    <font>
      <b/>
      <sz val="11"/>
      <name val="Arial CE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2" fillId="0" borderId="0" xfId="0" applyFont="1" applyAlignment="1">
      <alignment horizontal="justify" vertical="justify" wrapText="1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justify" vertical="top" wrapText="1"/>
    </xf>
    <xf numFmtId="0" fontId="8" fillId="0" borderId="0" xfId="0" applyFont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justify" wrapText="1"/>
    </xf>
    <xf numFmtId="0" fontId="2" fillId="0" borderId="5" xfId="0" applyFont="1" applyBorder="1" applyAlignment="1">
      <alignment horizontal="justify" vertical="justify" wrapText="1"/>
    </xf>
    <xf numFmtId="0" fontId="11" fillId="0" borderId="0" xfId="0" applyFont="1" applyAlignment="1">
      <alignment vertical="top" wrapText="1"/>
    </xf>
    <xf numFmtId="0" fontId="10" fillId="0" borderId="0" xfId="0" applyFont="1" applyAlignment="1">
      <alignment horizontal="justify" vertical="justify" wrapText="1"/>
    </xf>
    <xf numFmtId="0" fontId="12" fillId="0" borderId="0" xfId="0" applyFont="1" applyAlignment="1">
      <alignment vertical="top" wrapText="1"/>
    </xf>
    <xf numFmtId="0" fontId="1" fillId="0" borderId="0" xfId="0" applyFont="1" applyAlignment="1">
      <alignment horizontal="justify" vertical="top" wrapText="1"/>
    </xf>
    <xf numFmtId="4" fontId="2" fillId="0" borderId="0" xfId="0" applyNumberFormat="1" applyFont="1" applyAlignment="1">
      <alignment horizontal="right"/>
    </xf>
    <xf numFmtId="0" fontId="14" fillId="0" borderId="0" xfId="0" applyFont="1" applyAlignment="1">
      <alignment vertical="top" wrapText="1"/>
    </xf>
    <xf numFmtId="0" fontId="1" fillId="0" borderId="0" xfId="0" applyFont="1"/>
    <xf numFmtId="4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top" wrapText="1"/>
    </xf>
    <xf numFmtId="0" fontId="16" fillId="0" borderId="0" xfId="0" applyFont="1" applyAlignment="1">
      <alignment wrapText="1"/>
    </xf>
    <xf numFmtId="4" fontId="5" fillId="0" borderId="4" xfId="0" applyNumberFormat="1" applyFont="1" applyBorder="1"/>
    <xf numFmtId="4" fontId="9" fillId="0" borderId="6" xfId="0" applyNumberFormat="1" applyFont="1" applyBorder="1"/>
    <xf numFmtId="4" fontId="4" fillId="0" borderId="4" xfId="0" applyNumberFormat="1" applyFont="1" applyBorder="1"/>
    <xf numFmtId="4" fontId="1" fillId="0" borderId="0" xfId="0" applyNumberFormat="1" applyFont="1"/>
    <xf numFmtId="4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/>
    <xf numFmtId="4" fontId="0" fillId="0" borderId="0" xfId="0" applyNumberFormat="1" applyAlignment="1">
      <alignment horizontal="right"/>
    </xf>
    <xf numFmtId="4" fontId="0" fillId="0" borderId="0" xfId="0" applyNumberFormat="1"/>
    <xf numFmtId="4" fontId="0" fillId="0" borderId="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0" fontId="14" fillId="0" borderId="0" xfId="0" applyFont="1" applyAlignment="1">
      <alignment horizontal="center" vertical="top"/>
    </xf>
    <xf numFmtId="4" fontId="10" fillId="0" borderId="1" xfId="0" applyNumberFormat="1" applyFont="1" applyBorder="1"/>
    <xf numFmtId="4" fontId="10" fillId="0" borderId="1" xfId="0" applyNumberFormat="1" applyFont="1" applyBorder="1" applyAlignment="1">
      <alignment vertical="top"/>
    </xf>
    <xf numFmtId="0" fontId="17" fillId="0" borderId="0" xfId="0" applyFont="1" applyAlignment="1">
      <alignment horizontal="center" vertical="top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center"/>
    </xf>
    <xf numFmtId="4" fontId="17" fillId="0" borderId="0" xfId="0" applyNumberFormat="1" applyFont="1" applyAlignment="1">
      <alignment horizontal="right"/>
    </xf>
    <xf numFmtId="4" fontId="17" fillId="0" borderId="0" xfId="0" applyNumberFormat="1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  <xf numFmtId="4" fontId="3" fillId="0" borderId="0" xfId="0" applyNumberFormat="1" applyFont="1"/>
    <xf numFmtId="4" fontId="14" fillId="0" borderId="0" xfId="0" applyNumberFormat="1" applyFont="1"/>
    <xf numFmtId="4" fontId="17" fillId="0" borderId="1" xfId="0" applyNumberFormat="1" applyFont="1" applyBorder="1"/>
    <xf numFmtId="4" fontId="17" fillId="0" borderId="3" xfId="0" applyNumberFormat="1" applyFont="1" applyBorder="1"/>
    <xf numFmtId="4" fontId="2" fillId="2" borderId="0" xfId="0" applyNumberFormat="1" applyFont="1" applyFill="1"/>
    <xf numFmtId="4" fontId="1" fillId="2" borderId="0" xfId="0" applyNumberFormat="1" applyFont="1" applyFill="1"/>
    <xf numFmtId="4" fontId="18" fillId="0" borderId="0" xfId="0" applyNumberFormat="1" applyFont="1"/>
    <xf numFmtId="0" fontId="19" fillId="0" borderId="0" xfId="0" applyFont="1" applyAlignment="1">
      <alignment horizontal="justify" vertical="top" wrapText="1"/>
    </xf>
    <xf numFmtId="0" fontId="7" fillId="0" borderId="3" xfId="0" applyFont="1" applyBorder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right" vertical="top" wrapText="1"/>
    </xf>
    <xf numFmtId="0" fontId="14" fillId="0" borderId="7" xfId="0" applyFont="1" applyBorder="1" applyAlignment="1">
      <alignment horizontal="right" vertical="top" wrapText="1"/>
    </xf>
    <xf numFmtId="0" fontId="6" fillId="0" borderId="7" xfId="0" applyFont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5" fillId="0" borderId="2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</cellXfs>
  <cellStyles count="2">
    <cellStyle name="Comma 4" xfId="1" xr:uid="{00000000-0005-0000-0000-000000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0</xdr:row>
      <xdr:rowOff>0</xdr:rowOff>
    </xdr:from>
    <xdr:to>
      <xdr:col>6</xdr:col>
      <xdr:colOff>457200</xdr:colOff>
      <xdr:row>0</xdr:row>
      <xdr:rowOff>0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6C335C2E-1CF7-4385-8D65-6CFCDC8F199A}"/>
            </a:ext>
          </a:extLst>
        </xdr:cNvPr>
        <xdr:cNvSpPr>
          <a:spLocks noChangeShapeType="1"/>
        </xdr:cNvSpPr>
      </xdr:nvSpPr>
      <xdr:spPr bwMode="auto">
        <a:xfrm>
          <a:off x="1266825" y="0"/>
          <a:ext cx="5629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0</xdr:row>
      <xdr:rowOff>0</xdr:rowOff>
    </xdr:from>
    <xdr:to>
      <xdr:col>1</xdr:col>
      <xdr:colOff>295275</xdr:colOff>
      <xdr:row>0</xdr:row>
      <xdr:rowOff>0</xdr:rowOff>
    </xdr:to>
    <xdr:sp macro="" textlink="">
      <xdr:nvSpPr>
        <xdr:cNvPr id="1028" name="Freeform 4">
          <a:extLst>
            <a:ext uri="{FF2B5EF4-FFF2-40B4-BE49-F238E27FC236}">
              <a16:creationId xmlns:a16="http://schemas.microsoft.com/office/drawing/2014/main" id="{B83704FE-1801-4EF0-B4D3-B20917C3757B}"/>
            </a:ext>
          </a:extLst>
        </xdr:cNvPr>
        <xdr:cNvSpPr>
          <a:spLocks/>
        </xdr:cNvSpPr>
      </xdr:nvSpPr>
      <xdr:spPr bwMode="auto">
        <a:xfrm>
          <a:off x="57150" y="0"/>
          <a:ext cx="942975" cy="0"/>
        </a:xfrm>
        <a:custGeom>
          <a:avLst/>
          <a:gdLst>
            <a:gd name="T0" fmla="*/ 0 w 15993"/>
            <a:gd name="T1" fmla="*/ 5248 h 10757"/>
            <a:gd name="T2" fmla="*/ 0 w 15993"/>
            <a:gd name="T3" fmla="*/ 5502 h 10757"/>
            <a:gd name="T4" fmla="*/ 5248 w 15993"/>
            <a:gd name="T5" fmla="*/ 5502 h 10757"/>
            <a:gd name="T6" fmla="*/ 5248 w 15993"/>
            <a:gd name="T7" fmla="*/ 10757 h 10757"/>
            <a:gd name="T8" fmla="*/ 5496 w 15993"/>
            <a:gd name="T9" fmla="*/ 10757 h 10757"/>
            <a:gd name="T10" fmla="*/ 5496 w 15993"/>
            <a:gd name="T11" fmla="*/ 5502 h 10757"/>
            <a:gd name="T12" fmla="*/ 10491 w 15993"/>
            <a:gd name="T13" fmla="*/ 5502 h 10757"/>
            <a:gd name="T14" fmla="*/ 10491 w 15993"/>
            <a:gd name="T15" fmla="*/ 10757 h 10757"/>
            <a:gd name="T16" fmla="*/ 10745 w 15993"/>
            <a:gd name="T17" fmla="*/ 10757 h 10757"/>
            <a:gd name="T18" fmla="*/ 10751 w 15993"/>
            <a:gd name="T19" fmla="*/ 5502 h 10757"/>
            <a:gd name="T20" fmla="*/ 15993 w 15993"/>
            <a:gd name="T21" fmla="*/ 5502 h 10757"/>
            <a:gd name="T22" fmla="*/ 15993 w 15993"/>
            <a:gd name="T23" fmla="*/ 5248 h 10757"/>
            <a:gd name="T24" fmla="*/ 10745 w 15993"/>
            <a:gd name="T25" fmla="*/ 5248 h 10757"/>
            <a:gd name="T26" fmla="*/ 10745 w 15993"/>
            <a:gd name="T27" fmla="*/ 0 h 10757"/>
            <a:gd name="T28" fmla="*/ 10491 w 15993"/>
            <a:gd name="T29" fmla="*/ 0 h 10757"/>
            <a:gd name="T30" fmla="*/ 10491 w 15993"/>
            <a:gd name="T31" fmla="*/ 5248 h 10757"/>
            <a:gd name="T32" fmla="*/ 5496 w 15993"/>
            <a:gd name="T33" fmla="*/ 5248 h 10757"/>
            <a:gd name="T34" fmla="*/ 5496 w 15993"/>
            <a:gd name="T35" fmla="*/ 0 h 10757"/>
            <a:gd name="T36" fmla="*/ 5248 w 15993"/>
            <a:gd name="T37" fmla="*/ 0 h 10757"/>
            <a:gd name="T38" fmla="*/ 5248 w 15993"/>
            <a:gd name="T39" fmla="*/ 5248 h 10757"/>
            <a:gd name="T40" fmla="*/ 0 w 15993"/>
            <a:gd name="T41" fmla="*/ 5248 h 1075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</a:cxnLst>
          <a:rect l="0" t="0" r="r" b="b"/>
          <a:pathLst>
            <a:path w="15993" h="10757">
              <a:moveTo>
                <a:pt x="0" y="5248"/>
              </a:moveTo>
              <a:lnTo>
                <a:pt x="0" y="5502"/>
              </a:lnTo>
              <a:lnTo>
                <a:pt x="5248" y="5502"/>
              </a:lnTo>
              <a:lnTo>
                <a:pt x="5248" y="10757"/>
              </a:lnTo>
              <a:lnTo>
                <a:pt x="5496" y="10757"/>
              </a:lnTo>
              <a:lnTo>
                <a:pt x="5496" y="5502"/>
              </a:lnTo>
              <a:lnTo>
                <a:pt x="10491" y="5502"/>
              </a:lnTo>
              <a:lnTo>
                <a:pt x="10491" y="10757"/>
              </a:lnTo>
              <a:lnTo>
                <a:pt x="10745" y="10757"/>
              </a:lnTo>
              <a:lnTo>
                <a:pt x="10751" y="5502"/>
              </a:lnTo>
              <a:lnTo>
                <a:pt x="15993" y="5502"/>
              </a:lnTo>
              <a:lnTo>
                <a:pt x="15993" y="5248"/>
              </a:lnTo>
              <a:lnTo>
                <a:pt x="10745" y="5248"/>
              </a:lnTo>
              <a:lnTo>
                <a:pt x="10745" y="0"/>
              </a:lnTo>
              <a:lnTo>
                <a:pt x="10491" y="0"/>
              </a:lnTo>
              <a:lnTo>
                <a:pt x="10491" y="5248"/>
              </a:lnTo>
              <a:lnTo>
                <a:pt x="5496" y="5248"/>
              </a:lnTo>
              <a:lnTo>
                <a:pt x="5496" y="0"/>
              </a:lnTo>
              <a:lnTo>
                <a:pt x="5248" y="0"/>
              </a:lnTo>
              <a:lnTo>
                <a:pt x="5248" y="5248"/>
              </a:lnTo>
              <a:lnTo>
                <a:pt x="0" y="5248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142875</xdr:colOff>
      <xdr:row>0</xdr:row>
      <xdr:rowOff>0</xdr:rowOff>
    </xdr:to>
    <xdr:sp macro="" textlink="">
      <xdr:nvSpPr>
        <xdr:cNvPr id="1029" name="Freeform 5">
          <a:extLst>
            <a:ext uri="{FF2B5EF4-FFF2-40B4-BE49-F238E27FC236}">
              <a16:creationId xmlns:a16="http://schemas.microsoft.com/office/drawing/2014/main" id="{50A4BF95-153D-4387-81DA-20C3C961CB8E}"/>
            </a:ext>
          </a:extLst>
        </xdr:cNvPr>
        <xdr:cNvSpPr>
          <a:spLocks/>
        </xdr:cNvSpPr>
      </xdr:nvSpPr>
      <xdr:spPr bwMode="auto">
        <a:xfrm>
          <a:off x="66675" y="0"/>
          <a:ext cx="76200" cy="0"/>
        </a:xfrm>
        <a:custGeom>
          <a:avLst/>
          <a:gdLst>
            <a:gd name="T0" fmla="*/ 984 w 1786"/>
            <a:gd name="T1" fmla="*/ 5 h 1791"/>
            <a:gd name="T2" fmla="*/ 1115 w 1786"/>
            <a:gd name="T3" fmla="*/ 28 h 1791"/>
            <a:gd name="T4" fmla="*/ 1239 w 1786"/>
            <a:gd name="T5" fmla="*/ 70 h 1791"/>
            <a:gd name="T6" fmla="*/ 1354 w 1786"/>
            <a:gd name="T7" fmla="*/ 131 h 1791"/>
            <a:gd name="T8" fmla="*/ 1459 w 1786"/>
            <a:gd name="T9" fmla="*/ 205 h 1791"/>
            <a:gd name="T10" fmla="*/ 1552 w 1786"/>
            <a:gd name="T11" fmla="*/ 294 h 1791"/>
            <a:gd name="T12" fmla="*/ 1633 w 1786"/>
            <a:gd name="T13" fmla="*/ 395 h 1791"/>
            <a:gd name="T14" fmla="*/ 1698 w 1786"/>
            <a:gd name="T15" fmla="*/ 507 h 1791"/>
            <a:gd name="T16" fmla="*/ 1746 w 1786"/>
            <a:gd name="T17" fmla="*/ 629 h 1791"/>
            <a:gd name="T18" fmla="*/ 1776 w 1786"/>
            <a:gd name="T19" fmla="*/ 758 h 1791"/>
            <a:gd name="T20" fmla="*/ 1786 w 1786"/>
            <a:gd name="T21" fmla="*/ 894 h 1791"/>
            <a:gd name="T22" fmla="*/ 1776 w 1786"/>
            <a:gd name="T23" fmla="*/ 1030 h 1791"/>
            <a:gd name="T24" fmla="*/ 1746 w 1786"/>
            <a:gd name="T25" fmla="*/ 1161 h 1791"/>
            <a:gd name="T26" fmla="*/ 1698 w 1786"/>
            <a:gd name="T27" fmla="*/ 1283 h 1791"/>
            <a:gd name="T28" fmla="*/ 1633 w 1786"/>
            <a:gd name="T29" fmla="*/ 1395 h 1791"/>
            <a:gd name="T30" fmla="*/ 1552 w 1786"/>
            <a:gd name="T31" fmla="*/ 1496 h 1791"/>
            <a:gd name="T32" fmla="*/ 1459 w 1786"/>
            <a:gd name="T33" fmla="*/ 1585 h 1791"/>
            <a:gd name="T34" fmla="*/ 1354 w 1786"/>
            <a:gd name="T35" fmla="*/ 1661 h 1791"/>
            <a:gd name="T36" fmla="*/ 1239 w 1786"/>
            <a:gd name="T37" fmla="*/ 1720 h 1791"/>
            <a:gd name="T38" fmla="*/ 1115 w 1786"/>
            <a:gd name="T39" fmla="*/ 1763 h 1791"/>
            <a:gd name="T40" fmla="*/ 984 w 1786"/>
            <a:gd name="T41" fmla="*/ 1786 h 1791"/>
            <a:gd name="T42" fmla="*/ 847 w 1786"/>
            <a:gd name="T43" fmla="*/ 1790 h 1791"/>
            <a:gd name="T44" fmla="*/ 714 w 1786"/>
            <a:gd name="T45" fmla="*/ 1773 h 1791"/>
            <a:gd name="T46" fmla="*/ 587 w 1786"/>
            <a:gd name="T47" fmla="*/ 1736 h 1791"/>
            <a:gd name="T48" fmla="*/ 469 w 1786"/>
            <a:gd name="T49" fmla="*/ 1683 h 1791"/>
            <a:gd name="T50" fmla="*/ 360 w 1786"/>
            <a:gd name="T51" fmla="*/ 1612 h 1791"/>
            <a:gd name="T52" fmla="*/ 262 w 1786"/>
            <a:gd name="T53" fmla="*/ 1527 h 1791"/>
            <a:gd name="T54" fmla="*/ 178 w 1786"/>
            <a:gd name="T55" fmla="*/ 1430 h 1791"/>
            <a:gd name="T56" fmla="*/ 108 w 1786"/>
            <a:gd name="T57" fmla="*/ 1321 h 1791"/>
            <a:gd name="T58" fmla="*/ 54 w 1786"/>
            <a:gd name="T59" fmla="*/ 1202 h 1791"/>
            <a:gd name="T60" fmla="*/ 18 w 1786"/>
            <a:gd name="T61" fmla="*/ 1074 h 1791"/>
            <a:gd name="T62" fmla="*/ 1 w 1786"/>
            <a:gd name="T63" fmla="*/ 940 h 1791"/>
            <a:gd name="T64" fmla="*/ 5 w 1786"/>
            <a:gd name="T65" fmla="*/ 803 h 1791"/>
            <a:gd name="T66" fmla="*/ 28 w 1786"/>
            <a:gd name="T67" fmla="*/ 671 h 1791"/>
            <a:gd name="T68" fmla="*/ 70 w 1786"/>
            <a:gd name="T69" fmla="*/ 546 h 1791"/>
            <a:gd name="T70" fmla="*/ 130 w 1786"/>
            <a:gd name="T71" fmla="*/ 431 h 1791"/>
            <a:gd name="T72" fmla="*/ 204 w 1786"/>
            <a:gd name="T73" fmla="*/ 326 h 1791"/>
            <a:gd name="T74" fmla="*/ 293 w 1786"/>
            <a:gd name="T75" fmla="*/ 233 h 1791"/>
            <a:gd name="T76" fmla="*/ 395 w 1786"/>
            <a:gd name="T77" fmla="*/ 154 h 1791"/>
            <a:gd name="T78" fmla="*/ 507 w 1786"/>
            <a:gd name="T79" fmla="*/ 88 h 1791"/>
            <a:gd name="T80" fmla="*/ 629 w 1786"/>
            <a:gd name="T81" fmla="*/ 40 h 1791"/>
            <a:gd name="T82" fmla="*/ 758 w 1786"/>
            <a:gd name="T83" fmla="*/ 11 h 1791"/>
            <a:gd name="T84" fmla="*/ 893 w 1786"/>
            <a:gd name="T85" fmla="*/ 0 h 179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</a:cxnLst>
          <a:rect l="0" t="0" r="r" b="b"/>
          <a:pathLst>
            <a:path w="1786" h="1791">
              <a:moveTo>
                <a:pt x="893" y="0"/>
              </a:moveTo>
              <a:lnTo>
                <a:pt x="939" y="2"/>
              </a:lnTo>
              <a:lnTo>
                <a:pt x="984" y="5"/>
              </a:lnTo>
              <a:lnTo>
                <a:pt x="1028" y="11"/>
              </a:lnTo>
              <a:lnTo>
                <a:pt x="1072" y="18"/>
              </a:lnTo>
              <a:lnTo>
                <a:pt x="1115" y="28"/>
              </a:lnTo>
              <a:lnTo>
                <a:pt x="1157" y="40"/>
              </a:lnTo>
              <a:lnTo>
                <a:pt x="1199" y="55"/>
              </a:lnTo>
              <a:lnTo>
                <a:pt x="1239" y="70"/>
              </a:lnTo>
              <a:lnTo>
                <a:pt x="1279" y="88"/>
              </a:lnTo>
              <a:lnTo>
                <a:pt x="1317" y="108"/>
              </a:lnTo>
              <a:lnTo>
                <a:pt x="1354" y="131"/>
              </a:lnTo>
              <a:lnTo>
                <a:pt x="1391" y="154"/>
              </a:lnTo>
              <a:lnTo>
                <a:pt x="1426" y="179"/>
              </a:lnTo>
              <a:lnTo>
                <a:pt x="1459" y="205"/>
              </a:lnTo>
              <a:lnTo>
                <a:pt x="1492" y="233"/>
              </a:lnTo>
              <a:lnTo>
                <a:pt x="1523" y="263"/>
              </a:lnTo>
              <a:lnTo>
                <a:pt x="1552" y="294"/>
              </a:lnTo>
              <a:lnTo>
                <a:pt x="1580" y="326"/>
              </a:lnTo>
              <a:lnTo>
                <a:pt x="1608" y="360"/>
              </a:lnTo>
              <a:lnTo>
                <a:pt x="1633" y="395"/>
              </a:lnTo>
              <a:lnTo>
                <a:pt x="1656" y="431"/>
              </a:lnTo>
              <a:lnTo>
                <a:pt x="1678" y="468"/>
              </a:lnTo>
              <a:lnTo>
                <a:pt x="1698" y="507"/>
              </a:lnTo>
              <a:lnTo>
                <a:pt x="1716" y="546"/>
              </a:lnTo>
              <a:lnTo>
                <a:pt x="1732" y="587"/>
              </a:lnTo>
              <a:lnTo>
                <a:pt x="1746" y="629"/>
              </a:lnTo>
              <a:lnTo>
                <a:pt x="1758" y="671"/>
              </a:lnTo>
              <a:lnTo>
                <a:pt x="1768" y="715"/>
              </a:lnTo>
              <a:lnTo>
                <a:pt x="1776" y="758"/>
              </a:lnTo>
              <a:lnTo>
                <a:pt x="1781" y="803"/>
              </a:lnTo>
              <a:lnTo>
                <a:pt x="1785" y="848"/>
              </a:lnTo>
              <a:lnTo>
                <a:pt x="1786" y="894"/>
              </a:lnTo>
              <a:lnTo>
                <a:pt x="1785" y="940"/>
              </a:lnTo>
              <a:lnTo>
                <a:pt x="1781" y="986"/>
              </a:lnTo>
              <a:lnTo>
                <a:pt x="1776" y="1030"/>
              </a:lnTo>
              <a:lnTo>
                <a:pt x="1768" y="1074"/>
              </a:lnTo>
              <a:lnTo>
                <a:pt x="1758" y="1118"/>
              </a:lnTo>
              <a:lnTo>
                <a:pt x="1746" y="1161"/>
              </a:lnTo>
              <a:lnTo>
                <a:pt x="1732" y="1202"/>
              </a:lnTo>
              <a:lnTo>
                <a:pt x="1716" y="1243"/>
              </a:lnTo>
              <a:lnTo>
                <a:pt x="1698" y="1283"/>
              </a:lnTo>
              <a:lnTo>
                <a:pt x="1678" y="1321"/>
              </a:lnTo>
              <a:lnTo>
                <a:pt x="1656" y="1359"/>
              </a:lnTo>
              <a:lnTo>
                <a:pt x="1633" y="1395"/>
              </a:lnTo>
              <a:lnTo>
                <a:pt x="1608" y="1430"/>
              </a:lnTo>
              <a:lnTo>
                <a:pt x="1580" y="1464"/>
              </a:lnTo>
              <a:lnTo>
                <a:pt x="1552" y="1496"/>
              </a:lnTo>
              <a:lnTo>
                <a:pt x="1523" y="1527"/>
              </a:lnTo>
              <a:lnTo>
                <a:pt x="1492" y="1557"/>
              </a:lnTo>
              <a:lnTo>
                <a:pt x="1459" y="1585"/>
              </a:lnTo>
              <a:lnTo>
                <a:pt x="1426" y="1612"/>
              </a:lnTo>
              <a:lnTo>
                <a:pt x="1391" y="1637"/>
              </a:lnTo>
              <a:lnTo>
                <a:pt x="1354" y="1661"/>
              </a:lnTo>
              <a:lnTo>
                <a:pt x="1317" y="1683"/>
              </a:lnTo>
              <a:lnTo>
                <a:pt x="1279" y="1702"/>
              </a:lnTo>
              <a:lnTo>
                <a:pt x="1239" y="1720"/>
              </a:lnTo>
              <a:lnTo>
                <a:pt x="1199" y="1736"/>
              </a:lnTo>
              <a:lnTo>
                <a:pt x="1157" y="1751"/>
              </a:lnTo>
              <a:lnTo>
                <a:pt x="1115" y="1763"/>
              </a:lnTo>
              <a:lnTo>
                <a:pt x="1072" y="1773"/>
              </a:lnTo>
              <a:lnTo>
                <a:pt x="1028" y="1781"/>
              </a:lnTo>
              <a:lnTo>
                <a:pt x="984" y="1786"/>
              </a:lnTo>
              <a:lnTo>
                <a:pt x="939" y="1790"/>
              </a:lnTo>
              <a:lnTo>
                <a:pt x="893" y="1791"/>
              </a:lnTo>
              <a:lnTo>
                <a:pt x="847" y="1790"/>
              </a:lnTo>
              <a:lnTo>
                <a:pt x="802" y="1786"/>
              </a:lnTo>
              <a:lnTo>
                <a:pt x="758" y="1781"/>
              </a:lnTo>
              <a:lnTo>
                <a:pt x="714" y="1773"/>
              </a:lnTo>
              <a:lnTo>
                <a:pt x="671" y="1763"/>
              </a:lnTo>
              <a:lnTo>
                <a:pt x="629" y="1751"/>
              </a:lnTo>
              <a:lnTo>
                <a:pt x="587" y="1736"/>
              </a:lnTo>
              <a:lnTo>
                <a:pt x="547" y="1720"/>
              </a:lnTo>
              <a:lnTo>
                <a:pt x="507" y="1702"/>
              </a:lnTo>
              <a:lnTo>
                <a:pt x="469" y="1683"/>
              </a:lnTo>
              <a:lnTo>
                <a:pt x="431" y="1661"/>
              </a:lnTo>
              <a:lnTo>
                <a:pt x="395" y="1637"/>
              </a:lnTo>
              <a:lnTo>
                <a:pt x="360" y="1612"/>
              </a:lnTo>
              <a:lnTo>
                <a:pt x="326" y="1585"/>
              </a:lnTo>
              <a:lnTo>
                <a:pt x="293" y="1557"/>
              </a:lnTo>
              <a:lnTo>
                <a:pt x="262" y="1527"/>
              </a:lnTo>
              <a:lnTo>
                <a:pt x="232" y="1496"/>
              </a:lnTo>
              <a:lnTo>
                <a:pt x="204" y="1464"/>
              </a:lnTo>
              <a:lnTo>
                <a:pt x="178" y="1430"/>
              </a:lnTo>
              <a:lnTo>
                <a:pt x="153" y="1395"/>
              </a:lnTo>
              <a:lnTo>
                <a:pt x="130" y="1359"/>
              </a:lnTo>
              <a:lnTo>
                <a:pt x="108" y="1321"/>
              </a:lnTo>
              <a:lnTo>
                <a:pt x="88" y="1283"/>
              </a:lnTo>
              <a:lnTo>
                <a:pt x="70" y="1243"/>
              </a:lnTo>
              <a:lnTo>
                <a:pt x="54" y="1202"/>
              </a:lnTo>
              <a:lnTo>
                <a:pt x="40" y="1161"/>
              </a:lnTo>
              <a:lnTo>
                <a:pt x="28" y="1118"/>
              </a:lnTo>
              <a:lnTo>
                <a:pt x="18" y="1074"/>
              </a:lnTo>
              <a:lnTo>
                <a:pt x="10" y="1030"/>
              </a:lnTo>
              <a:lnTo>
                <a:pt x="5" y="986"/>
              </a:lnTo>
              <a:lnTo>
                <a:pt x="1" y="940"/>
              </a:lnTo>
              <a:lnTo>
                <a:pt x="0" y="894"/>
              </a:lnTo>
              <a:lnTo>
                <a:pt x="1" y="848"/>
              </a:lnTo>
              <a:lnTo>
                <a:pt x="5" y="803"/>
              </a:lnTo>
              <a:lnTo>
                <a:pt x="10" y="758"/>
              </a:lnTo>
              <a:lnTo>
                <a:pt x="18" y="715"/>
              </a:lnTo>
              <a:lnTo>
                <a:pt x="28" y="671"/>
              </a:lnTo>
              <a:lnTo>
                <a:pt x="40" y="629"/>
              </a:lnTo>
              <a:lnTo>
                <a:pt x="54" y="587"/>
              </a:lnTo>
              <a:lnTo>
                <a:pt x="70" y="546"/>
              </a:lnTo>
              <a:lnTo>
                <a:pt x="88" y="507"/>
              </a:lnTo>
              <a:lnTo>
                <a:pt x="108" y="468"/>
              </a:lnTo>
              <a:lnTo>
                <a:pt x="130" y="431"/>
              </a:lnTo>
              <a:lnTo>
                <a:pt x="153" y="395"/>
              </a:lnTo>
              <a:lnTo>
                <a:pt x="178" y="360"/>
              </a:lnTo>
              <a:lnTo>
                <a:pt x="204" y="326"/>
              </a:lnTo>
              <a:lnTo>
                <a:pt x="232" y="294"/>
              </a:lnTo>
              <a:lnTo>
                <a:pt x="262" y="263"/>
              </a:lnTo>
              <a:lnTo>
                <a:pt x="293" y="233"/>
              </a:lnTo>
              <a:lnTo>
                <a:pt x="326" y="205"/>
              </a:lnTo>
              <a:lnTo>
                <a:pt x="360" y="179"/>
              </a:lnTo>
              <a:lnTo>
                <a:pt x="395" y="154"/>
              </a:lnTo>
              <a:lnTo>
                <a:pt x="431" y="131"/>
              </a:lnTo>
              <a:lnTo>
                <a:pt x="469" y="108"/>
              </a:lnTo>
              <a:lnTo>
                <a:pt x="507" y="88"/>
              </a:lnTo>
              <a:lnTo>
                <a:pt x="547" y="70"/>
              </a:lnTo>
              <a:lnTo>
                <a:pt x="587" y="55"/>
              </a:lnTo>
              <a:lnTo>
                <a:pt x="629" y="40"/>
              </a:lnTo>
              <a:lnTo>
                <a:pt x="671" y="28"/>
              </a:lnTo>
              <a:lnTo>
                <a:pt x="714" y="18"/>
              </a:lnTo>
              <a:lnTo>
                <a:pt x="758" y="11"/>
              </a:lnTo>
              <a:lnTo>
                <a:pt x="802" y="5"/>
              </a:lnTo>
              <a:lnTo>
                <a:pt x="847" y="2"/>
              </a:lnTo>
              <a:lnTo>
                <a:pt x="893" y="0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257175</xdr:colOff>
      <xdr:row>0</xdr:row>
      <xdr:rowOff>0</xdr:rowOff>
    </xdr:to>
    <xdr:sp macro="" textlink="">
      <xdr:nvSpPr>
        <xdr:cNvPr id="1030" name="Freeform 6">
          <a:extLst>
            <a:ext uri="{FF2B5EF4-FFF2-40B4-BE49-F238E27FC236}">
              <a16:creationId xmlns:a16="http://schemas.microsoft.com/office/drawing/2014/main" id="{493D29A5-83F2-459C-8140-A24BD0B16E4D}"/>
            </a:ext>
          </a:extLst>
        </xdr:cNvPr>
        <xdr:cNvSpPr>
          <a:spLocks/>
        </xdr:cNvSpPr>
      </xdr:nvSpPr>
      <xdr:spPr bwMode="auto">
        <a:xfrm>
          <a:off x="66675" y="0"/>
          <a:ext cx="190500" cy="0"/>
        </a:xfrm>
        <a:custGeom>
          <a:avLst/>
          <a:gdLst>
            <a:gd name="T0" fmla="*/ 3700 w 4747"/>
            <a:gd name="T1" fmla="*/ 0 h 4505"/>
            <a:gd name="T2" fmla="*/ 0 w 4747"/>
            <a:gd name="T3" fmla="*/ 4505 h 4505"/>
            <a:gd name="T4" fmla="*/ 1041 w 4747"/>
            <a:gd name="T5" fmla="*/ 4505 h 4505"/>
            <a:gd name="T6" fmla="*/ 4747 w 4747"/>
            <a:gd name="T7" fmla="*/ 0 h 4505"/>
            <a:gd name="T8" fmla="*/ 3700 w 4747"/>
            <a:gd name="T9" fmla="*/ 0 h 450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4747" h="4505">
              <a:moveTo>
                <a:pt x="3700" y="0"/>
              </a:moveTo>
              <a:lnTo>
                <a:pt x="0" y="4505"/>
              </a:lnTo>
              <a:lnTo>
                <a:pt x="1041" y="4505"/>
              </a:lnTo>
              <a:lnTo>
                <a:pt x="4747" y="0"/>
              </a:lnTo>
              <a:lnTo>
                <a:pt x="3700" y="0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285750</xdr:colOff>
      <xdr:row>0</xdr:row>
      <xdr:rowOff>0</xdr:rowOff>
    </xdr:from>
    <xdr:to>
      <xdr:col>1</xdr:col>
      <xdr:colOff>66675</xdr:colOff>
      <xdr:row>0</xdr:row>
      <xdr:rowOff>0</xdr:rowOff>
    </xdr:to>
    <xdr:sp macro="" textlink="">
      <xdr:nvSpPr>
        <xdr:cNvPr id="1031" name="Freeform 7">
          <a:extLst>
            <a:ext uri="{FF2B5EF4-FFF2-40B4-BE49-F238E27FC236}">
              <a16:creationId xmlns:a16="http://schemas.microsoft.com/office/drawing/2014/main" id="{5ECA076E-5DA8-4782-9251-3D03A54ADC6C}"/>
            </a:ext>
          </a:extLst>
        </xdr:cNvPr>
        <xdr:cNvSpPr>
          <a:spLocks/>
        </xdr:cNvSpPr>
      </xdr:nvSpPr>
      <xdr:spPr bwMode="auto">
        <a:xfrm>
          <a:off x="285750" y="0"/>
          <a:ext cx="485775" cy="0"/>
        </a:xfrm>
        <a:custGeom>
          <a:avLst/>
          <a:gdLst>
            <a:gd name="T0" fmla="*/ 3592 w 4499"/>
            <a:gd name="T1" fmla="*/ 3330 h 4505"/>
            <a:gd name="T2" fmla="*/ 1047 w 4499"/>
            <a:gd name="T3" fmla="*/ 0 h 4505"/>
            <a:gd name="T4" fmla="*/ 0 w 4499"/>
            <a:gd name="T5" fmla="*/ 0 h 4505"/>
            <a:gd name="T6" fmla="*/ 0 w 4499"/>
            <a:gd name="T7" fmla="*/ 4505 h 4505"/>
            <a:gd name="T8" fmla="*/ 894 w 4499"/>
            <a:gd name="T9" fmla="*/ 4505 h 4505"/>
            <a:gd name="T10" fmla="*/ 894 w 4499"/>
            <a:gd name="T11" fmla="*/ 1183 h 4505"/>
            <a:gd name="T12" fmla="*/ 3426 w 4499"/>
            <a:gd name="T13" fmla="*/ 4505 h 4505"/>
            <a:gd name="T14" fmla="*/ 4499 w 4499"/>
            <a:gd name="T15" fmla="*/ 4505 h 4505"/>
            <a:gd name="T16" fmla="*/ 4499 w 4499"/>
            <a:gd name="T17" fmla="*/ 0 h 4505"/>
            <a:gd name="T18" fmla="*/ 3592 w 4499"/>
            <a:gd name="T19" fmla="*/ 0 h 4505"/>
            <a:gd name="T20" fmla="*/ 3592 w 4499"/>
            <a:gd name="T21" fmla="*/ 3330 h 450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</a:cxnLst>
          <a:rect l="0" t="0" r="r" b="b"/>
          <a:pathLst>
            <a:path w="4499" h="4505">
              <a:moveTo>
                <a:pt x="3592" y="3330"/>
              </a:moveTo>
              <a:lnTo>
                <a:pt x="1047" y="0"/>
              </a:lnTo>
              <a:lnTo>
                <a:pt x="0" y="0"/>
              </a:lnTo>
              <a:lnTo>
                <a:pt x="0" y="4505"/>
              </a:lnTo>
              <a:lnTo>
                <a:pt x="894" y="4505"/>
              </a:lnTo>
              <a:lnTo>
                <a:pt x="894" y="1183"/>
              </a:lnTo>
              <a:lnTo>
                <a:pt x="3426" y="4505"/>
              </a:lnTo>
              <a:lnTo>
                <a:pt x="4499" y="4505"/>
              </a:lnTo>
              <a:lnTo>
                <a:pt x="4499" y="0"/>
              </a:lnTo>
              <a:lnTo>
                <a:pt x="3592" y="0"/>
              </a:lnTo>
              <a:lnTo>
                <a:pt x="3592" y="3330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95250</xdr:colOff>
      <xdr:row>0</xdr:row>
      <xdr:rowOff>0</xdr:rowOff>
    </xdr:from>
    <xdr:to>
      <xdr:col>1</xdr:col>
      <xdr:colOff>276225</xdr:colOff>
      <xdr:row>0</xdr:row>
      <xdr:rowOff>0</xdr:rowOff>
    </xdr:to>
    <xdr:sp macro="" textlink="">
      <xdr:nvSpPr>
        <xdr:cNvPr id="1032" name="Freeform 8">
          <a:extLst>
            <a:ext uri="{FF2B5EF4-FFF2-40B4-BE49-F238E27FC236}">
              <a16:creationId xmlns:a16="http://schemas.microsoft.com/office/drawing/2014/main" id="{198BA95C-A5FE-4FDE-B346-1D64A690083D}"/>
            </a:ext>
          </a:extLst>
        </xdr:cNvPr>
        <xdr:cNvSpPr>
          <a:spLocks/>
        </xdr:cNvSpPr>
      </xdr:nvSpPr>
      <xdr:spPr bwMode="auto">
        <a:xfrm>
          <a:off x="800100" y="0"/>
          <a:ext cx="180975" cy="0"/>
        </a:xfrm>
        <a:custGeom>
          <a:avLst/>
          <a:gdLst>
            <a:gd name="T0" fmla="*/ 3592 w 4500"/>
            <a:gd name="T1" fmla="*/ 3329 h 4505"/>
            <a:gd name="T2" fmla="*/ 1047 w 4500"/>
            <a:gd name="T3" fmla="*/ 0 h 4505"/>
            <a:gd name="T4" fmla="*/ 0 w 4500"/>
            <a:gd name="T5" fmla="*/ 0 h 4505"/>
            <a:gd name="T6" fmla="*/ 0 w 4500"/>
            <a:gd name="T7" fmla="*/ 4505 h 4505"/>
            <a:gd name="T8" fmla="*/ 895 w 4500"/>
            <a:gd name="T9" fmla="*/ 4505 h 4505"/>
            <a:gd name="T10" fmla="*/ 895 w 4500"/>
            <a:gd name="T11" fmla="*/ 1181 h 4505"/>
            <a:gd name="T12" fmla="*/ 3427 w 4500"/>
            <a:gd name="T13" fmla="*/ 4505 h 4505"/>
            <a:gd name="T14" fmla="*/ 4500 w 4500"/>
            <a:gd name="T15" fmla="*/ 4505 h 4505"/>
            <a:gd name="T16" fmla="*/ 4500 w 4500"/>
            <a:gd name="T17" fmla="*/ 0 h 4505"/>
            <a:gd name="T18" fmla="*/ 3592 w 4500"/>
            <a:gd name="T19" fmla="*/ 0 h 4505"/>
            <a:gd name="T20" fmla="*/ 3592 w 4500"/>
            <a:gd name="T21" fmla="*/ 3329 h 450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</a:cxnLst>
          <a:rect l="0" t="0" r="r" b="b"/>
          <a:pathLst>
            <a:path w="4500" h="4505">
              <a:moveTo>
                <a:pt x="3592" y="3329"/>
              </a:moveTo>
              <a:lnTo>
                <a:pt x="1047" y="0"/>
              </a:lnTo>
              <a:lnTo>
                <a:pt x="0" y="0"/>
              </a:lnTo>
              <a:lnTo>
                <a:pt x="0" y="4505"/>
              </a:lnTo>
              <a:lnTo>
                <a:pt x="895" y="4505"/>
              </a:lnTo>
              <a:lnTo>
                <a:pt x="895" y="1181"/>
              </a:lnTo>
              <a:lnTo>
                <a:pt x="3427" y="4505"/>
              </a:lnTo>
              <a:lnTo>
                <a:pt x="4500" y="4505"/>
              </a:lnTo>
              <a:lnTo>
                <a:pt x="4500" y="0"/>
              </a:lnTo>
              <a:lnTo>
                <a:pt x="3592" y="0"/>
              </a:lnTo>
              <a:lnTo>
                <a:pt x="3592" y="3329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257175</xdr:colOff>
      <xdr:row>0</xdr:row>
      <xdr:rowOff>0</xdr:rowOff>
    </xdr:to>
    <xdr:sp macro="" textlink="">
      <xdr:nvSpPr>
        <xdr:cNvPr id="1033" name="Freeform 9">
          <a:extLst>
            <a:ext uri="{FF2B5EF4-FFF2-40B4-BE49-F238E27FC236}">
              <a16:creationId xmlns:a16="http://schemas.microsoft.com/office/drawing/2014/main" id="{4D4B75F2-DB0D-46DD-A3F6-937A614804B0}"/>
            </a:ext>
          </a:extLst>
        </xdr:cNvPr>
        <xdr:cNvSpPr>
          <a:spLocks/>
        </xdr:cNvSpPr>
      </xdr:nvSpPr>
      <xdr:spPr bwMode="auto">
        <a:xfrm>
          <a:off x="66675" y="0"/>
          <a:ext cx="190500" cy="0"/>
        </a:xfrm>
        <a:custGeom>
          <a:avLst/>
          <a:gdLst>
            <a:gd name="T0" fmla="*/ 3611 w 4747"/>
            <a:gd name="T1" fmla="*/ 1282 h 5007"/>
            <a:gd name="T2" fmla="*/ 3449 w 4747"/>
            <a:gd name="T3" fmla="*/ 1148 h 5007"/>
            <a:gd name="T4" fmla="*/ 3271 w 4747"/>
            <a:gd name="T5" fmla="*/ 1036 h 5007"/>
            <a:gd name="T6" fmla="*/ 3082 w 4747"/>
            <a:gd name="T7" fmla="*/ 948 h 5007"/>
            <a:gd name="T8" fmla="*/ 2884 w 4747"/>
            <a:gd name="T9" fmla="*/ 885 h 5007"/>
            <a:gd name="T10" fmla="*/ 2679 w 4747"/>
            <a:gd name="T11" fmla="*/ 849 h 5007"/>
            <a:gd name="T12" fmla="*/ 2430 w 4747"/>
            <a:gd name="T13" fmla="*/ 842 h 5007"/>
            <a:gd name="T14" fmla="*/ 2034 w 4747"/>
            <a:gd name="T15" fmla="*/ 913 h 5007"/>
            <a:gd name="T16" fmla="*/ 1677 w 4747"/>
            <a:gd name="T17" fmla="*/ 1076 h 5007"/>
            <a:gd name="T18" fmla="*/ 1371 w 4747"/>
            <a:gd name="T19" fmla="*/ 1317 h 5007"/>
            <a:gd name="T20" fmla="*/ 1130 w 4747"/>
            <a:gd name="T21" fmla="*/ 1624 h 5007"/>
            <a:gd name="T22" fmla="*/ 968 w 4747"/>
            <a:gd name="T23" fmla="*/ 1983 h 5007"/>
            <a:gd name="T24" fmla="*/ 897 w 4747"/>
            <a:gd name="T25" fmla="*/ 2382 h 5007"/>
            <a:gd name="T26" fmla="*/ 928 w 4747"/>
            <a:gd name="T27" fmla="*/ 2793 h 5007"/>
            <a:gd name="T28" fmla="*/ 1055 w 4747"/>
            <a:gd name="T29" fmla="*/ 3171 h 5007"/>
            <a:gd name="T30" fmla="*/ 1266 w 4747"/>
            <a:gd name="T31" fmla="*/ 3499 h 5007"/>
            <a:gd name="T32" fmla="*/ 1548 w 4747"/>
            <a:gd name="T33" fmla="*/ 3769 h 5007"/>
            <a:gd name="T34" fmla="*/ 1886 w 4747"/>
            <a:gd name="T35" fmla="*/ 3964 h 5007"/>
            <a:gd name="T36" fmla="*/ 2268 w 4747"/>
            <a:gd name="T37" fmla="*/ 4073 h 5007"/>
            <a:gd name="T38" fmla="*/ 2596 w 4747"/>
            <a:gd name="T39" fmla="*/ 4091 h 5007"/>
            <a:gd name="T40" fmla="*/ 2803 w 4747"/>
            <a:gd name="T41" fmla="*/ 4065 h 5007"/>
            <a:gd name="T42" fmla="*/ 3004 w 4747"/>
            <a:gd name="T43" fmla="*/ 4015 h 5007"/>
            <a:gd name="T44" fmla="*/ 3197 w 4747"/>
            <a:gd name="T45" fmla="*/ 3939 h 5007"/>
            <a:gd name="T46" fmla="*/ 3379 w 4747"/>
            <a:gd name="T47" fmla="*/ 3839 h 5007"/>
            <a:gd name="T48" fmla="*/ 3548 w 4747"/>
            <a:gd name="T49" fmla="*/ 3716 h 5007"/>
            <a:gd name="T50" fmla="*/ 3700 w 4747"/>
            <a:gd name="T51" fmla="*/ 3571 h 5007"/>
            <a:gd name="T52" fmla="*/ 4574 w 4747"/>
            <a:gd name="T53" fmla="*/ 3881 h 5007"/>
            <a:gd name="T54" fmla="*/ 4302 w 4747"/>
            <a:gd name="T55" fmla="*/ 4225 h 5007"/>
            <a:gd name="T56" fmla="*/ 3976 w 4747"/>
            <a:gd name="T57" fmla="*/ 4514 h 5007"/>
            <a:gd name="T58" fmla="*/ 3607 w 4747"/>
            <a:gd name="T59" fmla="*/ 4743 h 5007"/>
            <a:gd name="T60" fmla="*/ 3202 w 4747"/>
            <a:gd name="T61" fmla="*/ 4905 h 5007"/>
            <a:gd name="T62" fmla="*/ 2769 w 4747"/>
            <a:gd name="T63" fmla="*/ 4992 h 5007"/>
            <a:gd name="T64" fmla="*/ 2246 w 4747"/>
            <a:gd name="T65" fmla="*/ 4994 h 5007"/>
            <a:gd name="T66" fmla="*/ 1643 w 4747"/>
            <a:gd name="T67" fmla="*/ 4856 h 5007"/>
            <a:gd name="T68" fmla="*/ 1104 w 4747"/>
            <a:gd name="T69" fmla="*/ 4580 h 5007"/>
            <a:gd name="T70" fmla="*/ 651 w 4747"/>
            <a:gd name="T71" fmla="*/ 4189 h 5007"/>
            <a:gd name="T72" fmla="*/ 302 w 4747"/>
            <a:gd name="T73" fmla="*/ 3699 h 5007"/>
            <a:gd name="T74" fmla="*/ 79 w 4747"/>
            <a:gd name="T75" fmla="*/ 3131 h 5007"/>
            <a:gd name="T76" fmla="*/ 0 w 4747"/>
            <a:gd name="T77" fmla="*/ 2504 h 5007"/>
            <a:gd name="T78" fmla="*/ 79 w 4747"/>
            <a:gd name="T79" fmla="*/ 1878 h 5007"/>
            <a:gd name="T80" fmla="*/ 302 w 4747"/>
            <a:gd name="T81" fmla="*/ 1310 h 5007"/>
            <a:gd name="T82" fmla="*/ 651 w 4747"/>
            <a:gd name="T83" fmla="*/ 820 h 5007"/>
            <a:gd name="T84" fmla="*/ 1104 w 4747"/>
            <a:gd name="T85" fmla="*/ 427 h 5007"/>
            <a:gd name="T86" fmla="*/ 1643 w 4747"/>
            <a:gd name="T87" fmla="*/ 153 h 5007"/>
            <a:gd name="T88" fmla="*/ 2246 w 4747"/>
            <a:gd name="T89" fmla="*/ 14 h 5007"/>
            <a:gd name="T90" fmla="*/ 2761 w 4747"/>
            <a:gd name="T91" fmla="*/ 15 h 5007"/>
            <a:gd name="T92" fmla="*/ 3186 w 4747"/>
            <a:gd name="T93" fmla="*/ 99 h 5007"/>
            <a:gd name="T94" fmla="*/ 3587 w 4747"/>
            <a:gd name="T95" fmla="*/ 252 h 5007"/>
            <a:gd name="T96" fmla="*/ 3958 w 4747"/>
            <a:gd name="T97" fmla="*/ 469 h 5007"/>
            <a:gd name="T98" fmla="*/ 4288 w 4747"/>
            <a:gd name="T99" fmla="*/ 746 h 5007"/>
            <a:gd name="T100" fmla="*/ 4567 w 4747"/>
            <a:gd name="T101" fmla="*/ 1076 h 50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</a:cxnLst>
          <a:rect l="0" t="0" r="r" b="b"/>
          <a:pathLst>
            <a:path w="4747" h="5007">
              <a:moveTo>
                <a:pt x="4747" y="1373"/>
              </a:moveTo>
              <a:lnTo>
                <a:pt x="3700" y="1373"/>
              </a:lnTo>
              <a:lnTo>
                <a:pt x="3671" y="1342"/>
              </a:lnTo>
              <a:lnTo>
                <a:pt x="3641" y="1312"/>
              </a:lnTo>
              <a:lnTo>
                <a:pt x="3611" y="1282"/>
              </a:lnTo>
              <a:lnTo>
                <a:pt x="3580" y="1254"/>
              </a:lnTo>
              <a:lnTo>
                <a:pt x="3548" y="1226"/>
              </a:lnTo>
              <a:lnTo>
                <a:pt x="3515" y="1199"/>
              </a:lnTo>
              <a:lnTo>
                <a:pt x="3482" y="1173"/>
              </a:lnTo>
              <a:lnTo>
                <a:pt x="3449" y="1148"/>
              </a:lnTo>
              <a:lnTo>
                <a:pt x="3414" y="1124"/>
              </a:lnTo>
              <a:lnTo>
                <a:pt x="3379" y="1101"/>
              </a:lnTo>
              <a:lnTo>
                <a:pt x="3344" y="1078"/>
              </a:lnTo>
              <a:lnTo>
                <a:pt x="3308" y="1057"/>
              </a:lnTo>
              <a:lnTo>
                <a:pt x="3271" y="1036"/>
              </a:lnTo>
              <a:lnTo>
                <a:pt x="3235" y="1016"/>
              </a:lnTo>
              <a:lnTo>
                <a:pt x="3197" y="997"/>
              </a:lnTo>
              <a:lnTo>
                <a:pt x="3159" y="980"/>
              </a:lnTo>
              <a:lnTo>
                <a:pt x="3121" y="963"/>
              </a:lnTo>
              <a:lnTo>
                <a:pt x="3082" y="948"/>
              </a:lnTo>
              <a:lnTo>
                <a:pt x="3043" y="933"/>
              </a:lnTo>
              <a:lnTo>
                <a:pt x="3004" y="919"/>
              </a:lnTo>
              <a:lnTo>
                <a:pt x="2964" y="907"/>
              </a:lnTo>
              <a:lnTo>
                <a:pt x="2924" y="895"/>
              </a:lnTo>
              <a:lnTo>
                <a:pt x="2884" y="885"/>
              </a:lnTo>
              <a:lnTo>
                <a:pt x="2844" y="875"/>
              </a:lnTo>
              <a:lnTo>
                <a:pt x="2803" y="867"/>
              </a:lnTo>
              <a:lnTo>
                <a:pt x="2761" y="860"/>
              </a:lnTo>
              <a:lnTo>
                <a:pt x="2720" y="854"/>
              </a:lnTo>
              <a:lnTo>
                <a:pt x="2679" y="849"/>
              </a:lnTo>
              <a:lnTo>
                <a:pt x="2638" y="845"/>
              </a:lnTo>
              <a:lnTo>
                <a:pt x="2596" y="842"/>
              </a:lnTo>
              <a:lnTo>
                <a:pt x="2555" y="840"/>
              </a:lnTo>
              <a:lnTo>
                <a:pt x="2513" y="839"/>
              </a:lnTo>
              <a:lnTo>
                <a:pt x="2430" y="842"/>
              </a:lnTo>
              <a:lnTo>
                <a:pt x="2349" y="848"/>
              </a:lnTo>
              <a:lnTo>
                <a:pt x="2268" y="858"/>
              </a:lnTo>
              <a:lnTo>
                <a:pt x="2189" y="872"/>
              </a:lnTo>
              <a:lnTo>
                <a:pt x="2111" y="891"/>
              </a:lnTo>
              <a:lnTo>
                <a:pt x="2034" y="913"/>
              </a:lnTo>
              <a:lnTo>
                <a:pt x="1959" y="938"/>
              </a:lnTo>
              <a:lnTo>
                <a:pt x="1886" y="967"/>
              </a:lnTo>
              <a:lnTo>
                <a:pt x="1814" y="1000"/>
              </a:lnTo>
              <a:lnTo>
                <a:pt x="1745" y="1037"/>
              </a:lnTo>
              <a:lnTo>
                <a:pt x="1677" y="1076"/>
              </a:lnTo>
              <a:lnTo>
                <a:pt x="1611" y="1118"/>
              </a:lnTo>
              <a:lnTo>
                <a:pt x="1548" y="1164"/>
              </a:lnTo>
              <a:lnTo>
                <a:pt x="1486" y="1212"/>
              </a:lnTo>
              <a:lnTo>
                <a:pt x="1427" y="1263"/>
              </a:lnTo>
              <a:lnTo>
                <a:pt x="1371" y="1317"/>
              </a:lnTo>
              <a:lnTo>
                <a:pt x="1317" y="1373"/>
              </a:lnTo>
              <a:lnTo>
                <a:pt x="1266" y="1432"/>
              </a:lnTo>
              <a:lnTo>
                <a:pt x="1218" y="1494"/>
              </a:lnTo>
              <a:lnTo>
                <a:pt x="1173" y="1558"/>
              </a:lnTo>
              <a:lnTo>
                <a:pt x="1130" y="1624"/>
              </a:lnTo>
              <a:lnTo>
                <a:pt x="1091" y="1692"/>
              </a:lnTo>
              <a:lnTo>
                <a:pt x="1055" y="1762"/>
              </a:lnTo>
              <a:lnTo>
                <a:pt x="1023" y="1834"/>
              </a:lnTo>
              <a:lnTo>
                <a:pt x="994" y="1908"/>
              </a:lnTo>
              <a:lnTo>
                <a:pt x="968" y="1983"/>
              </a:lnTo>
              <a:lnTo>
                <a:pt x="946" y="2061"/>
              </a:lnTo>
              <a:lnTo>
                <a:pt x="928" y="2139"/>
              </a:lnTo>
              <a:lnTo>
                <a:pt x="914" y="2219"/>
              </a:lnTo>
              <a:lnTo>
                <a:pt x="903" y="2300"/>
              </a:lnTo>
              <a:lnTo>
                <a:pt x="897" y="2382"/>
              </a:lnTo>
              <a:lnTo>
                <a:pt x="895" y="2466"/>
              </a:lnTo>
              <a:lnTo>
                <a:pt x="897" y="2549"/>
              </a:lnTo>
              <a:lnTo>
                <a:pt x="903" y="2632"/>
              </a:lnTo>
              <a:lnTo>
                <a:pt x="914" y="2713"/>
              </a:lnTo>
              <a:lnTo>
                <a:pt x="928" y="2793"/>
              </a:lnTo>
              <a:lnTo>
                <a:pt x="946" y="2872"/>
              </a:lnTo>
              <a:lnTo>
                <a:pt x="968" y="2949"/>
              </a:lnTo>
              <a:lnTo>
                <a:pt x="994" y="3024"/>
              </a:lnTo>
              <a:lnTo>
                <a:pt x="1023" y="3099"/>
              </a:lnTo>
              <a:lnTo>
                <a:pt x="1055" y="3171"/>
              </a:lnTo>
              <a:lnTo>
                <a:pt x="1091" y="3241"/>
              </a:lnTo>
              <a:lnTo>
                <a:pt x="1130" y="3309"/>
              </a:lnTo>
              <a:lnTo>
                <a:pt x="1173" y="3374"/>
              </a:lnTo>
              <a:lnTo>
                <a:pt x="1218" y="3438"/>
              </a:lnTo>
              <a:lnTo>
                <a:pt x="1266" y="3499"/>
              </a:lnTo>
              <a:lnTo>
                <a:pt x="1317" y="3558"/>
              </a:lnTo>
              <a:lnTo>
                <a:pt x="1371" y="3616"/>
              </a:lnTo>
              <a:lnTo>
                <a:pt x="1427" y="3670"/>
              </a:lnTo>
              <a:lnTo>
                <a:pt x="1486" y="3721"/>
              </a:lnTo>
              <a:lnTo>
                <a:pt x="1548" y="3769"/>
              </a:lnTo>
              <a:lnTo>
                <a:pt x="1611" y="3814"/>
              </a:lnTo>
              <a:lnTo>
                <a:pt x="1677" y="3857"/>
              </a:lnTo>
              <a:lnTo>
                <a:pt x="1745" y="3896"/>
              </a:lnTo>
              <a:lnTo>
                <a:pt x="1814" y="3932"/>
              </a:lnTo>
              <a:lnTo>
                <a:pt x="1886" y="3964"/>
              </a:lnTo>
              <a:lnTo>
                <a:pt x="1959" y="3993"/>
              </a:lnTo>
              <a:lnTo>
                <a:pt x="2034" y="4019"/>
              </a:lnTo>
              <a:lnTo>
                <a:pt x="2111" y="4041"/>
              </a:lnTo>
              <a:lnTo>
                <a:pt x="2189" y="4059"/>
              </a:lnTo>
              <a:lnTo>
                <a:pt x="2268" y="4073"/>
              </a:lnTo>
              <a:lnTo>
                <a:pt x="2349" y="4084"/>
              </a:lnTo>
              <a:lnTo>
                <a:pt x="2430" y="4091"/>
              </a:lnTo>
              <a:lnTo>
                <a:pt x="2513" y="4093"/>
              </a:lnTo>
              <a:lnTo>
                <a:pt x="2555" y="4093"/>
              </a:lnTo>
              <a:lnTo>
                <a:pt x="2596" y="4091"/>
              </a:lnTo>
              <a:lnTo>
                <a:pt x="2638" y="4088"/>
              </a:lnTo>
              <a:lnTo>
                <a:pt x="2679" y="4083"/>
              </a:lnTo>
              <a:lnTo>
                <a:pt x="2720" y="4078"/>
              </a:lnTo>
              <a:lnTo>
                <a:pt x="2761" y="4072"/>
              </a:lnTo>
              <a:lnTo>
                <a:pt x="2803" y="4065"/>
              </a:lnTo>
              <a:lnTo>
                <a:pt x="2844" y="4057"/>
              </a:lnTo>
              <a:lnTo>
                <a:pt x="2884" y="4048"/>
              </a:lnTo>
              <a:lnTo>
                <a:pt x="2924" y="4038"/>
              </a:lnTo>
              <a:lnTo>
                <a:pt x="2964" y="4027"/>
              </a:lnTo>
              <a:lnTo>
                <a:pt x="3004" y="4015"/>
              </a:lnTo>
              <a:lnTo>
                <a:pt x="3043" y="4001"/>
              </a:lnTo>
              <a:lnTo>
                <a:pt x="3082" y="3987"/>
              </a:lnTo>
              <a:lnTo>
                <a:pt x="3121" y="3972"/>
              </a:lnTo>
              <a:lnTo>
                <a:pt x="3159" y="3956"/>
              </a:lnTo>
              <a:lnTo>
                <a:pt x="3197" y="3939"/>
              </a:lnTo>
              <a:lnTo>
                <a:pt x="3235" y="3921"/>
              </a:lnTo>
              <a:lnTo>
                <a:pt x="3271" y="3902"/>
              </a:lnTo>
              <a:lnTo>
                <a:pt x="3308" y="3882"/>
              </a:lnTo>
              <a:lnTo>
                <a:pt x="3344" y="3861"/>
              </a:lnTo>
              <a:lnTo>
                <a:pt x="3379" y="3839"/>
              </a:lnTo>
              <a:lnTo>
                <a:pt x="3414" y="3816"/>
              </a:lnTo>
              <a:lnTo>
                <a:pt x="3449" y="3793"/>
              </a:lnTo>
              <a:lnTo>
                <a:pt x="3482" y="3768"/>
              </a:lnTo>
              <a:lnTo>
                <a:pt x="3515" y="3743"/>
              </a:lnTo>
              <a:lnTo>
                <a:pt x="3548" y="3716"/>
              </a:lnTo>
              <a:lnTo>
                <a:pt x="3580" y="3689"/>
              </a:lnTo>
              <a:lnTo>
                <a:pt x="3611" y="3661"/>
              </a:lnTo>
              <a:lnTo>
                <a:pt x="3641" y="3632"/>
              </a:lnTo>
              <a:lnTo>
                <a:pt x="3671" y="3603"/>
              </a:lnTo>
              <a:lnTo>
                <a:pt x="3700" y="3571"/>
              </a:lnTo>
              <a:lnTo>
                <a:pt x="4747" y="3571"/>
              </a:lnTo>
              <a:lnTo>
                <a:pt x="4708" y="3652"/>
              </a:lnTo>
              <a:lnTo>
                <a:pt x="4666" y="3730"/>
              </a:lnTo>
              <a:lnTo>
                <a:pt x="4621" y="3807"/>
              </a:lnTo>
              <a:lnTo>
                <a:pt x="4574" y="3881"/>
              </a:lnTo>
              <a:lnTo>
                <a:pt x="4524" y="3954"/>
              </a:lnTo>
              <a:lnTo>
                <a:pt x="4472" y="4025"/>
              </a:lnTo>
              <a:lnTo>
                <a:pt x="4417" y="4094"/>
              </a:lnTo>
              <a:lnTo>
                <a:pt x="4361" y="4161"/>
              </a:lnTo>
              <a:lnTo>
                <a:pt x="4302" y="4225"/>
              </a:lnTo>
              <a:lnTo>
                <a:pt x="4241" y="4288"/>
              </a:lnTo>
              <a:lnTo>
                <a:pt x="4178" y="4348"/>
              </a:lnTo>
              <a:lnTo>
                <a:pt x="4113" y="4406"/>
              </a:lnTo>
              <a:lnTo>
                <a:pt x="4046" y="4461"/>
              </a:lnTo>
              <a:lnTo>
                <a:pt x="3976" y="4514"/>
              </a:lnTo>
              <a:lnTo>
                <a:pt x="3905" y="4565"/>
              </a:lnTo>
              <a:lnTo>
                <a:pt x="3833" y="4614"/>
              </a:lnTo>
              <a:lnTo>
                <a:pt x="3759" y="4660"/>
              </a:lnTo>
              <a:lnTo>
                <a:pt x="3684" y="4703"/>
              </a:lnTo>
              <a:lnTo>
                <a:pt x="3607" y="4743"/>
              </a:lnTo>
              <a:lnTo>
                <a:pt x="3528" y="4781"/>
              </a:lnTo>
              <a:lnTo>
                <a:pt x="3448" y="4816"/>
              </a:lnTo>
              <a:lnTo>
                <a:pt x="3367" y="4849"/>
              </a:lnTo>
              <a:lnTo>
                <a:pt x="3285" y="4878"/>
              </a:lnTo>
              <a:lnTo>
                <a:pt x="3202" y="4905"/>
              </a:lnTo>
              <a:lnTo>
                <a:pt x="3117" y="4928"/>
              </a:lnTo>
              <a:lnTo>
                <a:pt x="3032" y="4949"/>
              </a:lnTo>
              <a:lnTo>
                <a:pt x="2945" y="4967"/>
              </a:lnTo>
              <a:lnTo>
                <a:pt x="2858" y="4981"/>
              </a:lnTo>
              <a:lnTo>
                <a:pt x="2769" y="4992"/>
              </a:lnTo>
              <a:lnTo>
                <a:pt x="2680" y="5001"/>
              </a:lnTo>
              <a:lnTo>
                <a:pt x="2591" y="5006"/>
              </a:lnTo>
              <a:lnTo>
                <a:pt x="2500" y="5007"/>
              </a:lnTo>
              <a:lnTo>
                <a:pt x="2372" y="5004"/>
              </a:lnTo>
              <a:lnTo>
                <a:pt x="2246" y="4994"/>
              </a:lnTo>
              <a:lnTo>
                <a:pt x="2121" y="4979"/>
              </a:lnTo>
              <a:lnTo>
                <a:pt x="1998" y="4957"/>
              </a:lnTo>
              <a:lnTo>
                <a:pt x="1877" y="4929"/>
              </a:lnTo>
              <a:lnTo>
                <a:pt x="1759" y="4895"/>
              </a:lnTo>
              <a:lnTo>
                <a:pt x="1643" y="4856"/>
              </a:lnTo>
              <a:lnTo>
                <a:pt x="1528" y="4811"/>
              </a:lnTo>
              <a:lnTo>
                <a:pt x="1418" y="4761"/>
              </a:lnTo>
              <a:lnTo>
                <a:pt x="1310" y="4706"/>
              </a:lnTo>
              <a:lnTo>
                <a:pt x="1205" y="4646"/>
              </a:lnTo>
              <a:lnTo>
                <a:pt x="1104" y="4580"/>
              </a:lnTo>
              <a:lnTo>
                <a:pt x="1006" y="4511"/>
              </a:lnTo>
              <a:lnTo>
                <a:pt x="912" y="4437"/>
              </a:lnTo>
              <a:lnTo>
                <a:pt x="821" y="4358"/>
              </a:lnTo>
              <a:lnTo>
                <a:pt x="734" y="4275"/>
              </a:lnTo>
              <a:lnTo>
                <a:pt x="651" y="4189"/>
              </a:lnTo>
              <a:lnTo>
                <a:pt x="573" y="4098"/>
              </a:lnTo>
              <a:lnTo>
                <a:pt x="498" y="4003"/>
              </a:lnTo>
              <a:lnTo>
                <a:pt x="429" y="3905"/>
              </a:lnTo>
              <a:lnTo>
                <a:pt x="363" y="3803"/>
              </a:lnTo>
              <a:lnTo>
                <a:pt x="302" y="3699"/>
              </a:lnTo>
              <a:lnTo>
                <a:pt x="247" y="3591"/>
              </a:lnTo>
              <a:lnTo>
                <a:pt x="197" y="3479"/>
              </a:lnTo>
              <a:lnTo>
                <a:pt x="152" y="3366"/>
              </a:lnTo>
              <a:lnTo>
                <a:pt x="113" y="3250"/>
              </a:lnTo>
              <a:lnTo>
                <a:pt x="79" y="3131"/>
              </a:lnTo>
              <a:lnTo>
                <a:pt x="51" y="3009"/>
              </a:lnTo>
              <a:lnTo>
                <a:pt x="29" y="2886"/>
              </a:lnTo>
              <a:lnTo>
                <a:pt x="13" y="2761"/>
              </a:lnTo>
              <a:lnTo>
                <a:pt x="3" y="2634"/>
              </a:lnTo>
              <a:lnTo>
                <a:pt x="0" y="2504"/>
              </a:lnTo>
              <a:lnTo>
                <a:pt x="3" y="2375"/>
              </a:lnTo>
              <a:lnTo>
                <a:pt x="13" y="2248"/>
              </a:lnTo>
              <a:lnTo>
                <a:pt x="29" y="2123"/>
              </a:lnTo>
              <a:lnTo>
                <a:pt x="51" y="1999"/>
              </a:lnTo>
              <a:lnTo>
                <a:pt x="79" y="1878"/>
              </a:lnTo>
              <a:lnTo>
                <a:pt x="113" y="1759"/>
              </a:lnTo>
              <a:lnTo>
                <a:pt x="152" y="1643"/>
              </a:lnTo>
              <a:lnTo>
                <a:pt x="197" y="1528"/>
              </a:lnTo>
              <a:lnTo>
                <a:pt x="247" y="1418"/>
              </a:lnTo>
              <a:lnTo>
                <a:pt x="302" y="1310"/>
              </a:lnTo>
              <a:lnTo>
                <a:pt x="363" y="1205"/>
              </a:lnTo>
              <a:lnTo>
                <a:pt x="429" y="1104"/>
              </a:lnTo>
              <a:lnTo>
                <a:pt x="498" y="1005"/>
              </a:lnTo>
              <a:lnTo>
                <a:pt x="573" y="911"/>
              </a:lnTo>
              <a:lnTo>
                <a:pt x="651" y="820"/>
              </a:lnTo>
              <a:lnTo>
                <a:pt x="734" y="733"/>
              </a:lnTo>
              <a:lnTo>
                <a:pt x="821" y="651"/>
              </a:lnTo>
              <a:lnTo>
                <a:pt x="912" y="572"/>
              </a:lnTo>
              <a:lnTo>
                <a:pt x="1006" y="497"/>
              </a:lnTo>
              <a:lnTo>
                <a:pt x="1104" y="427"/>
              </a:lnTo>
              <a:lnTo>
                <a:pt x="1205" y="363"/>
              </a:lnTo>
              <a:lnTo>
                <a:pt x="1310" y="302"/>
              </a:lnTo>
              <a:lnTo>
                <a:pt x="1418" y="247"/>
              </a:lnTo>
              <a:lnTo>
                <a:pt x="1528" y="197"/>
              </a:lnTo>
              <a:lnTo>
                <a:pt x="1643" y="153"/>
              </a:lnTo>
              <a:lnTo>
                <a:pt x="1759" y="114"/>
              </a:lnTo>
              <a:lnTo>
                <a:pt x="1877" y="80"/>
              </a:lnTo>
              <a:lnTo>
                <a:pt x="1998" y="52"/>
              </a:lnTo>
              <a:lnTo>
                <a:pt x="2121" y="30"/>
              </a:lnTo>
              <a:lnTo>
                <a:pt x="2246" y="14"/>
              </a:lnTo>
              <a:lnTo>
                <a:pt x="2372" y="4"/>
              </a:lnTo>
              <a:lnTo>
                <a:pt x="2500" y="0"/>
              </a:lnTo>
              <a:lnTo>
                <a:pt x="2588" y="2"/>
              </a:lnTo>
              <a:lnTo>
                <a:pt x="2675" y="7"/>
              </a:lnTo>
              <a:lnTo>
                <a:pt x="2761" y="15"/>
              </a:lnTo>
              <a:lnTo>
                <a:pt x="2848" y="26"/>
              </a:lnTo>
              <a:lnTo>
                <a:pt x="2933" y="40"/>
              </a:lnTo>
              <a:lnTo>
                <a:pt x="3018" y="57"/>
              </a:lnTo>
              <a:lnTo>
                <a:pt x="3102" y="76"/>
              </a:lnTo>
              <a:lnTo>
                <a:pt x="3186" y="99"/>
              </a:lnTo>
              <a:lnTo>
                <a:pt x="3268" y="124"/>
              </a:lnTo>
              <a:lnTo>
                <a:pt x="3350" y="152"/>
              </a:lnTo>
              <a:lnTo>
                <a:pt x="3430" y="182"/>
              </a:lnTo>
              <a:lnTo>
                <a:pt x="3509" y="216"/>
              </a:lnTo>
              <a:lnTo>
                <a:pt x="3587" y="252"/>
              </a:lnTo>
              <a:lnTo>
                <a:pt x="3664" y="290"/>
              </a:lnTo>
              <a:lnTo>
                <a:pt x="3740" y="331"/>
              </a:lnTo>
              <a:lnTo>
                <a:pt x="3814" y="375"/>
              </a:lnTo>
              <a:lnTo>
                <a:pt x="3887" y="421"/>
              </a:lnTo>
              <a:lnTo>
                <a:pt x="3958" y="469"/>
              </a:lnTo>
              <a:lnTo>
                <a:pt x="4028" y="521"/>
              </a:lnTo>
              <a:lnTo>
                <a:pt x="4096" y="574"/>
              </a:lnTo>
              <a:lnTo>
                <a:pt x="4162" y="629"/>
              </a:lnTo>
              <a:lnTo>
                <a:pt x="4226" y="686"/>
              </a:lnTo>
              <a:lnTo>
                <a:pt x="4288" y="746"/>
              </a:lnTo>
              <a:lnTo>
                <a:pt x="4348" y="808"/>
              </a:lnTo>
              <a:lnTo>
                <a:pt x="4406" y="871"/>
              </a:lnTo>
              <a:lnTo>
                <a:pt x="4462" y="937"/>
              </a:lnTo>
              <a:lnTo>
                <a:pt x="4516" y="1005"/>
              </a:lnTo>
              <a:lnTo>
                <a:pt x="4567" y="1076"/>
              </a:lnTo>
              <a:lnTo>
                <a:pt x="4616" y="1147"/>
              </a:lnTo>
              <a:lnTo>
                <a:pt x="4662" y="1221"/>
              </a:lnTo>
              <a:lnTo>
                <a:pt x="4706" y="1296"/>
              </a:lnTo>
              <a:lnTo>
                <a:pt x="4747" y="137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276225</xdr:colOff>
      <xdr:row>0</xdr:row>
      <xdr:rowOff>0</xdr:rowOff>
    </xdr:from>
    <xdr:to>
      <xdr:col>1</xdr:col>
      <xdr:colOff>76200</xdr:colOff>
      <xdr:row>0</xdr:row>
      <xdr:rowOff>0</xdr:rowOff>
    </xdr:to>
    <xdr:sp macro="" textlink="">
      <xdr:nvSpPr>
        <xdr:cNvPr id="1034" name="Freeform 10">
          <a:extLst>
            <a:ext uri="{FF2B5EF4-FFF2-40B4-BE49-F238E27FC236}">
              <a16:creationId xmlns:a16="http://schemas.microsoft.com/office/drawing/2014/main" id="{6C3FA0DC-3143-4143-A5F1-0CC9E9469A6B}"/>
            </a:ext>
          </a:extLst>
        </xdr:cNvPr>
        <xdr:cNvSpPr>
          <a:spLocks noEditPoints="1"/>
        </xdr:cNvSpPr>
      </xdr:nvSpPr>
      <xdr:spPr bwMode="auto">
        <a:xfrm>
          <a:off x="276225" y="0"/>
          <a:ext cx="504825" cy="0"/>
        </a:xfrm>
        <a:custGeom>
          <a:avLst/>
          <a:gdLst>
            <a:gd name="T0" fmla="*/ 2989 w 4977"/>
            <a:gd name="T1" fmla="*/ 51 h 4981"/>
            <a:gd name="T2" fmla="*/ 3565 w 4977"/>
            <a:gd name="T3" fmla="*/ 245 h 4981"/>
            <a:gd name="T4" fmla="*/ 4070 w 4977"/>
            <a:gd name="T5" fmla="*/ 568 h 4981"/>
            <a:gd name="T6" fmla="*/ 4481 w 4977"/>
            <a:gd name="T7" fmla="*/ 999 h 4981"/>
            <a:gd name="T8" fmla="*/ 4780 w 4977"/>
            <a:gd name="T9" fmla="*/ 1521 h 4981"/>
            <a:gd name="T10" fmla="*/ 4947 w 4977"/>
            <a:gd name="T11" fmla="*/ 2111 h 4981"/>
            <a:gd name="T12" fmla="*/ 4963 w 4977"/>
            <a:gd name="T13" fmla="*/ 2746 h 4981"/>
            <a:gd name="T14" fmla="*/ 4825 w 4977"/>
            <a:gd name="T15" fmla="*/ 3348 h 4981"/>
            <a:gd name="T16" fmla="*/ 4551 w 4977"/>
            <a:gd name="T17" fmla="*/ 3884 h 4981"/>
            <a:gd name="T18" fmla="*/ 4160 w 4977"/>
            <a:gd name="T19" fmla="*/ 4336 h 4981"/>
            <a:gd name="T20" fmla="*/ 3672 w 4977"/>
            <a:gd name="T21" fmla="*/ 4682 h 4981"/>
            <a:gd name="T22" fmla="*/ 3109 w 4977"/>
            <a:gd name="T23" fmla="*/ 4903 h 4981"/>
            <a:gd name="T24" fmla="*/ 2488 w 4977"/>
            <a:gd name="T25" fmla="*/ 4981 h 4981"/>
            <a:gd name="T26" fmla="*/ 1868 w 4977"/>
            <a:gd name="T27" fmla="*/ 4903 h 4981"/>
            <a:gd name="T28" fmla="*/ 1305 w 4977"/>
            <a:gd name="T29" fmla="*/ 4682 h 4981"/>
            <a:gd name="T30" fmla="*/ 817 w 4977"/>
            <a:gd name="T31" fmla="*/ 4336 h 4981"/>
            <a:gd name="T32" fmla="*/ 427 w 4977"/>
            <a:gd name="T33" fmla="*/ 3884 h 4981"/>
            <a:gd name="T34" fmla="*/ 152 w 4977"/>
            <a:gd name="T35" fmla="*/ 3348 h 4981"/>
            <a:gd name="T36" fmla="*/ 13 w 4977"/>
            <a:gd name="T37" fmla="*/ 2746 h 4981"/>
            <a:gd name="T38" fmla="*/ 29 w 4977"/>
            <a:gd name="T39" fmla="*/ 2111 h 4981"/>
            <a:gd name="T40" fmla="*/ 197 w 4977"/>
            <a:gd name="T41" fmla="*/ 1521 h 4981"/>
            <a:gd name="T42" fmla="*/ 496 w 4977"/>
            <a:gd name="T43" fmla="*/ 999 h 4981"/>
            <a:gd name="T44" fmla="*/ 907 w 4977"/>
            <a:gd name="T45" fmla="*/ 568 h 4981"/>
            <a:gd name="T46" fmla="*/ 1412 w 4977"/>
            <a:gd name="T47" fmla="*/ 245 h 4981"/>
            <a:gd name="T48" fmla="*/ 1988 w 4977"/>
            <a:gd name="T49" fmla="*/ 51 h 4981"/>
            <a:gd name="T50" fmla="*/ 2501 w 4977"/>
            <a:gd name="T51" fmla="*/ 834 h 4981"/>
            <a:gd name="T52" fmla="*/ 2902 w 4977"/>
            <a:gd name="T53" fmla="*/ 885 h 4981"/>
            <a:gd name="T54" fmla="*/ 3266 w 4977"/>
            <a:gd name="T55" fmla="*/ 1031 h 4981"/>
            <a:gd name="T56" fmla="*/ 3581 w 4977"/>
            <a:gd name="T57" fmla="*/ 1256 h 4981"/>
            <a:gd name="T58" fmla="*/ 3836 w 4977"/>
            <a:gd name="T59" fmla="*/ 1549 h 4981"/>
            <a:gd name="T60" fmla="*/ 4013 w 4977"/>
            <a:gd name="T61" fmla="*/ 1897 h 4981"/>
            <a:gd name="T62" fmla="*/ 4103 w 4977"/>
            <a:gd name="T63" fmla="*/ 2288 h 4981"/>
            <a:gd name="T64" fmla="*/ 4093 w 4977"/>
            <a:gd name="T65" fmla="*/ 2699 h 4981"/>
            <a:gd name="T66" fmla="*/ 3985 w 4977"/>
            <a:gd name="T67" fmla="*/ 3082 h 4981"/>
            <a:gd name="T68" fmla="*/ 3790 w 4977"/>
            <a:gd name="T69" fmla="*/ 3420 h 4981"/>
            <a:gd name="T70" fmla="*/ 3523 w 4977"/>
            <a:gd name="T71" fmla="*/ 3701 h 4981"/>
            <a:gd name="T72" fmla="*/ 3197 w 4977"/>
            <a:gd name="T73" fmla="*/ 3911 h 4981"/>
            <a:gd name="T74" fmla="*/ 2824 w 4977"/>
            <a:gd name="T75" fmla="*/ 4038 h 4981"/>
            <a:gd name="T76" fmla="*/ 2418 w 4977"/>
            <a:gd name="T77" fmla="*/ 4070 h 4981"/>
            <a:gd name="T78" fmla="*/ 2024 w 4977"/>
            <a:gd name="T79" fmla="*/ 3998 h 4981"/>
            <a:gd name="T80" fmla="*/ 1669 w 4977"/>
            <a:gd name="T81" fmla="*/ 3836 h 4981"/>
            <a:gd name="T82" fmla="*/ 1365 w 4977"/>
            <a:gd name="T83" fmla="*/ 3597 h 4981"/>
            <a:gd name="T84" fmla="*/ 1125 w 4977"/>
            <a:gd name="T85" fmla="*/ 3291 h 4981"/>
            <a:gd name="T86" fmla="*/ 963 w 4977"/>
            <a:gd name="T87" fmla="*/ 2933 h 4981"/>
            <a:gd name="T88" fmla="*/ 893 w 4977"/>
            <a:gd name="T89" fmla="*/ 2536 h 4981"/>
            <a:gd name="T90" fmla="*/ 924 w 4977"/>
            <a:gd name="T91" fmla="*/ 2128 h 4981"/>
            <a:gd name="T92" fmla="*/ 1050 w 4977"/>
            <a:gd name="T93" fmla="*/ 1752 h 4981"/>
            <a:gd name="T94" fmla="*/ 1260 w 4977"/>
            <a:gd name="T95" fmla="*/ 1424 h 4981"/>
            <a:gd name="T96" fmla="*/ 1540 w 4977"/>
            <a:gd name="T97" fmla="*/ 1157 h 4981"/>
            <a:gd name="T98" fmla="*/ 1877 w 4977"/>
            <a:gd name="T99" fmla="*/ 961 h 4981"/>
            <a:gd name="T100" fmla="*/ 2257 w 4977"/>
            <a:gd name="T101" fmla="*/ 853 h 498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</a:cxnLst>
          <a:rect l="0" t="0" r="r" b="b"/>
          <a:pathLst>
            <a:path w="4977" h="4981">
              <a:moveTo>
                <a:pt x="2488" y="0"/>
              </a:moveTo>
              <a:lnTo>
                <a:pt x="2617" y="4"/>
              </a:lnTo>
              <a:lnTo>
                <a:pt x="2743" y="13"/>
              </a:lnTo>
              <a:lnTo>
                <a:pt x="2867" y="29"/>
              </a:lnTo>
              <a:lnTo>
                <a:pt x="2989" y="51"/>
              </a:lnTo>
              <a:lnTo>
                <a:pt x="3109" y="78"/>
              </a:lnTo>
              <a:lnTo>
                <a:pt x="3227" y="112"/>
              </a:lnTo>
              <a:lnTo>
                <a:pt x="3342" y="151"/>
              </a:lnTo>
              <a:lnTo>
                <a:pt x="3455" y="195"/>
              </a:lnTo>
              <a:lnTo>
                <a:pt x="3565" y="245"/>
              </a:lnTo>
              <a:lnTo>
                <a:pt x="3672" y="300"/>
              </a:lnTo>
              <a:lnTo>
                <a:pt x="3777" y="360"/>
              </a:lnTo>
              <a:lnTo>
                <a:pt x="3878" y="424"/>
              </a:lnTo>
              <a:lnTo>
                <a:pt x="3976" y="495"/>
              </a:lnTo>
              <a:lnTo>
                <a:pt x="4070" y="568"/>
              </a:lnTo>
              <a:lnTo>
                <a:pt x="4160" y="646"/>
              </a:lnTo>
              <a:lnTo>
                <a:pt x="4247" y="728"/>
              </a:lnTo>
              <a:lnTo>
                <a:pt x="4329" y="815"/>
              </a:lnTo>
              <a:lnTo>
                <a:pt x="4407" y="905"/>
              </a:lnTo>
              <a:lnTo>
                <a:pt x="4481" y="999"/>
              </a:lnTo>
              <a:lnTo>
                <a:pt x="4551" y="1097"/>
              </a:lnTo>
              <a:lnTo>
                <a:pt x="4615" y="1198"/>
              </a:lnTo>
              <a:lnTo>
                <a:pt x="4675" y="1302"/>
              </a:lnTo>
              <a:lnTo>
                <a:pt x="4730" y="1409"/>
              </a:lnTo>
              <a:lnTo>
                <a:pt x="4780" y="1521"/>
              </a:lnTo>
              <a:lnTo>
                <a:pt x="4825" y="1634"/>
              </a:lnTo>
              <a:lnTo>
                <a:pt x="4864" y="1749"/>
              </a:lnTo>
              <a:lnTo>
                <a:pt x="4898" y="1867"/>
              </a:lnTo>
              <a:lnTo>
                <a:pt x="4926" y="1988"/>
              </a:lnTo>
              <a:lnTo>
                <a:pt x="4947" y="2111"/>
              </a:lnTo>
              <a:lnTo>
                <a:pt x="4963" y="2236"/>
              </a:lnTo>
              <a:lnTo>
                <a:pt x="4974" y="2362"/>
              </a:lnTo>
              <a:lnTo>
                <a:pt x="4977" y="2490"/>
              </a:lnTo>
              <a:lnTo>
                <a:pt x="4974" y="2620"/>
              </a:lnTo>
              <a:lnTo>
                <a:pt x="4963" y="2746"/>
              </a:lnTo>
              <a:lnTo>
                <a:pt x="4947" y="2871"/>
              </a:lnTo>
              <a:lnTo>
                <a:pt x="4926" y="2993"/>
              </a:lnTo>
              <a:lnTo>
                <a:pt x="4898" y="3115"/>
              </a:lnTo>
              <a:lnTo>
                <a:pt x="4864" y="3233"/>
              </a:lnTo>
              <a:lnTo>
                <a:pt x="4825" y="3348"/>
              </a:lnTo>
              <a:lnTo>
                <a:pt x="4780" y="3461"/>
              </a:lnTo>
              <a:lnTo>
                <a:pt x="4730" y="3572"/>
              </a:lnTo>
              <a:lnTo>
                <a:pt x="4675" y="3680"/>
              </a:lnTo>
              <a:lnTo>
                <a:pt x="4615" y="3784"/>
              </a:lnTo>
              <a:lnTo>
                <a:pt x="4551" y="3884"/>
              </a:lnTo>
              <a:lnTo>
                <a:pt x="4481" y="3982"/>
              </a:lnTo>
              <a:lnTo>
                <a:pt x="4407" y="4077"/>
              </a:lnTo>
              <a:lnTo>
                <a:pt x="4329" y="4167"/>
              </a:lnTo>
              <a:lnTo>
                <a:pt x="4247" y="4253"/>
              </a:lnTo>
              <a:lnTo>
                <a:pt x="4160" y="4336"/>
              </a:lnTo>
              <a:lnTo>
                <a:pt x="4070" y="4414"/>
              </a:lnTo>
              <a:lnTo>
                <a:pt x="3976" y="4487"/>
              </a:lnTo>
              <a:lnTo>
                <a:pt x="3878" y="4557"/>
              </a:lnTo>
              <a:lnTo>
                <a:pt x="3777" y="4622"/>
              </a:lnTo>
              <a:lnTo>
                <a:pt x="3672" y="4682"/>
              </a:lnTo>
              <a:lnTo>
                <a:pt x="3565" y="4737"/>
              </a:lnTo>
              <a:lnTo>
                <a:pt x="3455" y="4786"/>
              </a:lnTo>
              <a:lnTo>
                <a:pt x="3342" y="4831"/>
              </a:lnTo>
              <a:lnTo>
                <a:pt x="3227" y="4870"/>
              </a:lnTo>
              <a:lnTo>
                <a:pt x="3109" y="4903"/>
              </a:lnTo>
              <a:lnTo>
                <a:pt x="2989" y="4931"/>
              </a:lnTo>
              <a:lnTo>
                <a:pt x="2867" y="4953"/>
              </a:lnTo>
              <a:lnTo>
                <a:pt x="2743" y="4969"/>
              </a:lnTo>
              <a:lnTo>
                <a:pt x="2617" y="4978"/>
              </a:lnTo>
              <a:lnTo>
                <a:pt x="2488" y="4981"/>
              </a:lnTo>
              <a:lnTo>
                <a:pt x="2360" y="4978"/>
              </a:lnTo>
              <a:lnTo>
                <a:pt x="2235" y="4969"/>
              </a:lnTo>
              <a:lnTo>
                <a:pt x="2110" y="4953"/>
              </a:lnTo>
              <a:lnTo>
                <a:pt x="1988" y="4931"/>
              </a:lnTo>
              <a:lnTo>
                <a:pt x="1868" y="4903"/>
              </a:lnTo>
              <a:lnTo>
                <a:pt x="1750" y="4870"/>
              </a:lnTo>
              <a:lnTo>
                <a:pt x="1635" y="4831"/>
              </a:lnTo>
              <a:lnTo>
                <a:pt x="1522" y="4786"/>
              </a:lnTo>
              <a:lnTo>
                <a:pt x="1412" y="4737"/>
              </a:lnTo>
              <a:lnTo>
                <a:pt x="1305" y="4682"/>
              </a:lnTo>
              <a:lnTo>
                <a:pt x="1200" y="4622"/>
              </a:lnTo>
              <a:lnTo>
                <a:pt x="1099" y="4557"/>
              </a:lnTo>
              <a:lnTo>
                <a:pt x="1001" y="4487"/>
              </a:lnTo>
              <a:lnTo>
                <a:pt x="907" y="4414"/>
              </a:lnTo>
              <a:lnTo>
                <a:pt x="817" y="4336"/>
              </a:lnTo>
              <a:lnTo>
                <a:pt x="731" y="4253"/>
              </a:lnTo>
              <a:lnTo>
                <a:pt x="648" y="4167"/>
              </a:lnTo>
              <a:lnTo>
                <a:pt x="570" y="4077"/>
              </a:lnTo>
              <a:lnTo>
                <a:pt x="496" y="3982"/>
              </a:lnTo>
              <a:lnTo>
                <a:pt x="427" y="3884"/>
              </a:lnTo>
              <a:lnTo>
                <a:pt x="362" y="3784"/>
              </a:lnTo>
              <a:lnTo>
                <a:pt x="302" y="3680"/>
              </a:lnTo>
              <a:lnTo>
                <a:pt x="247" y="3572"/>
              </a:lnTo>
              <a:lnTo>
                <a:pt x="197" y="3461"/>
              </a:lnTo>
              <a:lnTo>
                <a:pt x="152" y="3348"/>
              </a:lnTo>
              <a:lnTo>
                <a:pt x="113" y="3233"/>
              </a:lnTo>
              <a:lnTo>
                <a:pt x="79" y="3115"/>
              </a:lnTo>
              <a:lnTo>
                <a:pt x="52" y="2993"/>
              </a:lnTo>
              <a:lnTo>
                <a:pt x="29" y="2871"/>
              </a:lnTo>
              <a:lnTo>
                <a:pt x="13" y="2746"/>
              </a:lnTo>
              <a:lnTo>
                <a:pt x="3" y="2620"/>
              </a:lnTo>
              <a:lnTo>
                <a:pt x="0" y="2490"/>
              </a:lnTo>
              <a:lnTo>
                <a:pt x="3" y="2362"/>
              </a:lnTo>
              <a:lnTo>
                <a:pt x="13" y="2236"/>
              </a:lnTo>
              <a:lnTo>
                <a:pt x="29" y="2111"/>
              </a:lnTo>
              <a:lnTo>
                <a:pt x="52" y="1988"/>
              </a:lnTo>
              <a:lnTo>
                <a:pt x="79" y="1867"/>
              </a:lnTo>
              <a:lnTo>
                <a:pt x="113" y="1749"/>
              </a:lnTo>
              <a:lnTo>
                <a:pt x="152" y="1634"/>
              </a:lnTo>
              <a:lnTo>
                <a:pt x="197" y="1521"/>
              </a:lnTo>
              <a:lnTo>
                <a:pt x="247" y="1409"/>
              </a:lnTo>
              <a:lnTo>
                <a:pt x="302" y="1302"/>
              </a:lnTo>
              <a:lnTo>
                <a:pt x="362" y="1198"/>
              </a:lnTo>
              <a:lnTo>
                <a:pt x="427" y="1097"/>
              </a:lnTo>
              <a:lnTo>
                <a:pt x="496" y="999"/>
              </a:lnTo>
              <a:lnTo>
                <a:pt x="570" y="905"/>
              </a:lnTo>
              <a:lnTo>
                <a:pt x="648" y="815"/>
              </a:lnTo>
              <a:lnTo>
                <a:pt x="731" y="728"/>
              </a:lnTo>
              <a:lnTo>
                <a:pt x="817" y="646"/>
              </a:lnTo>
              <a:lnTo>
                <a:pt x="907" y="568"/>
              </a:lnTo>
              <a:lnTo>
                <a:pt x="1001" y="495"/>
              </a:lnTo>
              <a:lnTo>
                <a:pt x="1099" y="424"/>
              </a:lnTo>
              <a:lnTo>
                <a:pt x="1200" y="360"/>
              </a:lnTo>
              <a:lnTo>
                <a:pt x="1305" y="300"/>
              </a:lnTo>
              <a:lnTo>
                <a:pt x="1412" y="245"/>
              </a:lnTo>
              <a:lnTo>
                <a:pt x="1522" y="195"/>
              </a:lnTo>
              <a:lnTo>
                <a:pt x="1635" y="151"/>
              </a:lnTo>
              <a:lnTo>
                <a:pt x="1750" y="112"/>
              </a:lnTo>
              <a:lnTo>
                <a:pt x="1868" y="78"/>
              </a:lnTo>
              <a:lnTo>
                <a:pt x="1988" y="51"/>
              </a:lnTo>
              <a:lnTo>
                <a:pt x="2110" y="29"/>
              </a:lnTo>
              <a:lnTo>
                <a:pt x="2235" y="13"/>
              </a:lnTo>
              <a:lnTo>
                <a:pt x="2360" y="4"/>
              </a:lnTo>
              <a:lnTo>
                <a:pt x="2488" y="0"/>
              </a:lnTo>
              <a:close/>
              <a:moveTo>
                <a:pt x="2501" y="834"/>
              </a:moveTo>
              <a:lnTo>
                <a:pt x="2584" y="836"/>
              </a:lnTo>
              <a:lnTo>
                <a:pt x="2665" y="843"/>
              </a:lnTo>
              <a:lnTo>
                <a:pt x="2745" y="853"/>
              </a:lnTo>
              <a:lnTo>
                <a:pt x="2824" y="867"/>
              </a:lnTo>
              <a:lnTo>
                <a:pt x="2902" y="885"/>
              </a:lnTo>
              <a:lnTo>
                <a:pt x="2978" y="907"/>
              </a:lnTo>
              <a:lnTo>
                <a:pt x="3053" y="933"/>
              </a:lnTo>
              <a:lnTo>
                <a:pt x="3126" y="961"/>
              </a:lnTo>
              <a:lnTo>
                <a:pt x="3197" y="994"/>
              </a:lnTo>
              <a:lnTo>
                <a:pt x="3266" y="1031"/>
              </a:lnTo>
              <a:lnTo>
                <a:pt x="3334" y="1070"/>
              </a:lnTo>
              <a:lnTo>
                <a:pt x="3399" y="1112"/>
              </a:lnTo>
              <a:lnTo>
                <a:pt x="3462" y="1157"/>
              </a:lnTo>
              <a:lnTo>
                <a:pt x="3523" y="1205"/>
              </a:lnTo>
              <a:lnTo>
                <a:pt x="3581" y="1256"/>
              </a:lnTo>
              <a:lnTo>
                <a:pt x="3638" y="1309"/>
              </a:lnTo>
              <a:lnTo>
                <a:pt x="3691" y="1365"/>
              </a:lnTo>
              <a:lnTo>
                <a:pt x="3743" y="1424"/>
              </a:lnTo>
              <a:lnTo>
                <a:pt x="3790" y="1485"/>
              </a:lnTo>
              <a:lnTo>
                <a:pt x="3836" y="1549"/>
              </a:lnTo>
              <a:lnTo>
                <a:pt x="3878" y="1615"/>
              </a:lnTo>
              <a:lnTo>
                <a:pt x="3916" y="1683"/>
              </a:lnTo>
              <a:lnTo>
                <a:pt x="3952" y="1752"/>
              </a:lnTo>
              <a:lnTo>
                <a:pt x="3985" y="1824"/>
              </a:lnTo>
              <a:lnTo>
                <a:pt x="4013" y="1897"/>
              </a:lnTo>
              <a:lnTo>
                <a:pt x="4039" y="1972"/>
              </a:lnTo>
              <a:lnTo>
                <a:pt x="4061" y="2050"/>
              </a:lnTo>
              <a:lnTo>
                <a:pt x="4079" y="2128"/>
              </a:lnTo>
              <a:lnTo>
                <a:pt x="4093" y="2207"/>
              </a:lnTo>
              <a:lnTo>
                <a:pt x="4103" y="2288"/>
              </a:lnTo>
              <a:lnTo>
                <a:pt x="4110" y="2370"/>
              </a:lnTo>
              <a:lnTo>
                <a:pt x="4112" y="2452"/>
              </a:lnTo>
              <a:lnTo>
                <a:pt x="4110" y="2536"/>
              </a:lnTo>
              <a:lnTo>
                <a:pt x="4103" y="2618"/>
              </a:lnTo>
              <a:lnTo>
                <a:pt x="4093" y="2699"/>
              </a:lnTo>
              <a:lnTo>
                <a:pt x="4079" y="2778"/>
              </a:lnTo>
              <a:lnTo>
                <a:pt x="4061" y="2857"/>
              </a:lnTo>
              <a:lnTo>
                <a:pt x="4039" y="2933"/>
              </a:lnTo>
              <a:lnTo>
                <a:pt x="4013" y="3008"/>
              </a:lnTo>
              <a:lnTo>
                <a:pt x="3985" y="3082"/>
              </a:lnTo>
              <a:lnTo>
                <a:pt x="3952" y="3154"/>
              </a:lnTo>
              <a:lnTo>
                <a:pt x="3916" y="3223"/>
              </a:lnTo>
              <a:lnTo>
                <a:pt x="3878" y="3291"/>
              </a:lnTo>
              <a:lnTo>
                <a:pt x="3836" y="3357"/>
              </a:lnTo>
              <a:lnTo>
                <a:pt x="3790" y="3420"/>
              </a:lnTo>
              <a:lnTo>
                <a:pt x="3743" y="3481"/>
              </a:lnTo>
              <a:lnTo>
                <a:pt x="3691" y="3540"/>
              </a:lnTo>
              <a:lnTo>
                <a:pt x="3638" y="3597"/>
              </a:lnTo>
              <a:lnTo>
                <a:pt x="3581" y="3650"/>
              </a:lnTo>
              <a:lnTo>
                <a:pt x="3523" y="3701"/>
              </a:lnTo>
              <a:lnTo>
                <a:pt x="3462" y="3749"/>
              </a:lnTo>
              <a:lnTo>
                <a:pt x="3399" y="3794"/>
              </a:lnTo>
              <a:lnTo>
                <a:pt x="3334" y="3836"/>
              </a:lnTo>
              <a:lnTo>
                <a:pt x="3266" y="3875"/>
              </a:lnTo>
              <a:lnTo>
                <a:pt x="3197" y="3911"/>
              </a:lnTo>
              <a:lnTo>
                <a:pt x="3126" y="3944"/>
              </a:lnTo>
              <a:lnTo>
                <a:pt x="3053" y="3973"/>
              </a:lnTo>
              <a:lnTo>
                <a:pt x="2978" y="3998"/>
              </a:lnTo>
              <a:lnTo>
                <a:pt x="2902" y="4020"/>
              </a:lnTo>
              <a:lnTo>
                <a:pt x="2824" y="4038"/>
              </a:lnTo>
              <a:lnTo>
                <a:pt x="2745" y="4052"/>
              </a:lnTo>
              <a:lnTo>
                <a:pt x="2665" y="4063"/>
              </a:lnTo>
              <a:lnTo>
                <a:pt x="2584" y="4070"/>
              </a:lnTo>
              <a:lnTo>
                <a:pt x="2501" y="4072"/>
              </a:lnTo>
              <a:lnTo>
                <a:pt x="2418" y="4070"/>
              </a:lnTo>
              <a:lnTo>
                <a:pt x="2337" y="4063"/>
              </a:lnTo>
              <a:lnTo>
                <a:pt x="2257" y="4052"/>
              </a:lnTo>
              <a:lnTo>
                <a:pt x="2178" y="4038"/>
              </a:lnTo>
              <a:lnTo>
                <a:pt x="2100" y="4020"/>
              </a:lnTo>
              <a:lnTo>
                <a:pt x="2024" y="3998"/>
              </a:lnTo>
              <a:lnTo>
                <a:pt x="1950" y="3973"/>
              </a:lnTo>
              <a:lnTo>
                <a:pt x="1877" y="3944"/>
              </a:lnTo>
              <a:lnTo>
                <a:pt x="1805" y="3911"/>
              </a:lnTo>
              <a:lnTo>
                <a:pt x="1736" y="3875"/>
              </a:lnTo>
              <a:lnTo>
                <a:pt x="1669" y="3836"/>
              </a:lnTo>
              <a:lnTo>
                <a:pt x="1603" y="3794"/>
              </a:lnTo>
              <a:lnTo>
                <a:pt x="1540" y="3749"/>
              </a:lnTo>
              <a:lnTo>
                <a:pt x="1479" y="3701"/>
              </a:lnTo>
              <a:lnTo>
                <a:pt x="1421" y="3650"/>
              </a:lnTo>
              <a:lnTo>
                <a:pt x="1365" y="3597"/>
              </a:lnTo>
              <a:lnTo>
                <a:pt x="1311" y="3540"/>
              </a:lnTo>
              <a:lnTo>
                <a:pt x="1260" y="3481"/>
              </a:lnTo>
              <a:lnTo>
                <a:pt x="1212" y="3420"/>
              </a:lnTo>
              <a:lnTo>
                <a:pt x="1167" y="3357"/>
              </a:lnTo>
              <a:lnTo>
                <a:pt x="1125" y="3291"/>
              </a:lnTo>
              <a:lnTo>
                <a:pt x="1086" y="3223"/>
              </a:lnTo>
              <a:lnTo>
                <a:pt x="1050" y="3154"/>
              </a:lnTo>
              <a:lnTo>
                <a:pt x="1018" y="3082"/>
              </a:lnTo>
              <a:lnTo>
                <a:pt x="989" y="3008"/>
              </a:lnTo>
              <a:lnTo>
                <a:pt x="963" y="2933"/>
              </a:lnTo>
              <a:lnTo>
                <a:pt x="942" y="2857"/>
              </a:lnTo>
              <a:lnTo>
                <a:pt x="924" y="2778"/>
              </a:lnTo>
              <a:lnTo>
                <a:pt x="909" y="2699"/>
              </a:lnTo>
              <a:lnTo>
                <a:pt x="899" y="2618"/>
              </a:lnTo>
              <a:lnTo>
                <a:pt x="893" y="2536"/>
              </a:lnTo>
              <a:lnTo>
                <a:pt x="891" y="2452"/>
              </a:lnTo>
              <a:lnTo>
                <a:pt x="893" y="2370"/>
              </a:lnTo>
              <a:lnTo>
                <a:pt x="899" y="2288"/>
              </a:lnTo>
              <a:lnTo>
                <a:pt x="909" y="2207"/>
              </a:lnTo>
              <a:lnTo>
                <a:pt x="924" y="2128"/>
              </a:lnTo>
              <a:lnTo>
                <a:pt x="942" y="2050"/>
              </a:lnTo>
              <a:lnTo>
                <a:pt x="963" y="1972"/>
              </a:lnTo>
              <a:lnTo>
                <a:pt x="989" y="1897"/>
              </a:lnTo>
              <a:lnTo>
                <a:pt x="1018" y="1824"/>
              </a:lnTo>
              <a:lnTo>
                <a:pt x="1050" y="1752"/>
              </a:lnTo>
              <a:lnTo>
                <a:pt x="1086" y="1683"/>
              </a:lnTo>
              <a:lnTo>
                <a:pt x="1125" y="1615"/>
              </a:lnTo>
              <a:lnTo>
                <a:pt x="1167" y="1549"/>
              </a:lnTo>
              <a:lnTo>
                <a:pt x="1212" y="1485"/>
              </a:lnTo>
              <a:lnTo>
                <a:pt x="1260" y="1424"/>
              </a:lnTo>
              <a:lnTo>
                <a:pt x="1311" y="1365"/>
              </a:lnTo>
              <a:lnTo>
                <a:pt x="1365" y="1309"/>
              </a:lnTo>
              <a:lnTo>
                <a:pt x="1421" y="1256"/>
              </a:lnTo>
              <a:lnTo>
                <a:pt x="1479" y="1205"/>
              </a:lnTo>
              <a:lnTo>
                <a:pt x="1540" y="1157"/>
              </a:lnTo>
              <a:lnTo>
                <a:pt x="1603" y="1112"/>
              </a:lnTo>
              <a:lnTo>
                <a:pt x="1669" y="1070"/>
              </a:lnTo>
              <a:lnTo>
                <a:pt x="1736" y="1031"/>
              </a:lnTo>
              <a:lnTo>
                <a:pt x="1805" y="994"/>
              </a:lnTo>
              <a:lnTo>
                <a:pt x="1877" y="961"/>
              </a:lnTo>
              <a:lnTo>
                <a:pt x="1950" y="933"/>
              </a:lnTo>
              <a:lnTo>
                <a:pt x="2024" y="907"/>
              </a:lnTo>
              <a:lnTo>
                <a:pt x="2100" y="885"/>
              </a:lnTo>
              <a:lnTo>
                <a:pt x="2178" y="867"/>
              </a:lnTo>
              <a:lnTo>
                <a:pt x="2257" y="853"/>
              </a:lnTo>
              <a:lnTo>
                <a:pt x="2337" y="843"/>
              </a:lnTo>
              <a:lnTo>
                <a:pt x="2418" y="836"/>
              </a:lnTo>
              <a:lnTo>
                <a:pt x="2501" y="834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85725</xdr:colOff>
      <xdr:row>0</xdr:row>
      <xdr:rowOff>0</xdr:rowOff>
    </xdr:from>
    <xdr:to>
      <xdr:col>1</xdr:col>
      <xdr:colOff>285750</xdr:colOff>
      <xdr:row>0</xdr:row>
      <xdr:rowOff>0</xdr:rowOff>
    </xdr:to>
    <xdr:sp macro="" textlink="">
      <xdr:nvSpPr>
        <xdr:cNvPr id="1035" name="Freeform 11">
          <a:extLst>
            <a:ext uri="{FF2B5EF4-FFF2-40B4-BE49-F238E27FC236}">
              <a16:creationId xmlns:a16="http://schemas.microsoft.com/office/drawing/2014/main" id="{E47AB94C-801D-483C-8483-E35E24CD6277}"/>
            </a:ext>
          </a:extLst>
        </xdr:cNvPr>
        <xdr:cNvSpPr>
          <a:spLocks/>
        </xdr:cNvSpPr>
      </xdr:nvSpPr>
      <xdr:spPr bwMode="auto">
        <a:xfrm>
          <a:off x="790575" y="0"/>
          <a:ext cx="200025" cy="0"/>
        </a:xfrm>
        <a:custGeom>
          <a:avLst/>
          <a:gdLst>
            <a:gd name="T0" fmla="*/ 4544 w 4995"/>
            <a:gd name="T1" fmla="*/ 1084 h 5006"/>
            <a:gd name="T2" fmla="*/ 4268 w 4995"/>
            <a:gd name="T3" fmla="*/ 752 h 5006"/>
            <a:gd name="T4" fmla="*/ 3943 w 4995"/>
            <a:gd name="T5" fmla="*/ 473 h 5006"/>
            <a:gd name="T6" fmla="*/ 3576 w 4995"/>
            <a:gd name="T7" fmla="*/ 253 h 5006"/>
            <a:gd name="T8" fmla="*/ 3177 w 4995"/>
            <a:gd name="T9" fmla="*/ 98 h 5006"/>
            <a:gd name="T10" fmla="*/ 2755 w 4995"/>
            <a:gd name="T11" fmla="*/ 14 h 5006"/>
            <a:gd name="T12" fmla="*/ 2241 w 4995"/>
            <a:gd name="T13" fmla="*/ 13 h 5006"/>
            <a:gd name="T14" fmla="*/ 1639 w 4995"/>
            <a:gd name="T15" fmla="*/ 152 h 5006"/>
            <a:gd name="T16" fmla="*/ 1103 w 4995"/>
            <a:gd name="T17" fmla="*/ 428 h 5006"/>
            <a:gd name="T18" fmla="*/ 650 w 4995"/>
            <a:gd name="T19" fmla="*/ 821 h 5006"/>
            <a:gd name="T20" fmla="*/ 302 w 4995"/>
            <a:gd name="T21" fmla="*/ 1311 h 5006"/>
            <a:gd name="T22" fmla="*/ 79 w 4995"/>
            <a:gd name="T23" fmla="*/ 1878 h 5006"/>
            <a:gd name="T24" fmla="*/ 0 w 4995"/>
            <a:gd name="T25" fmla="*/ 2503 h 5006"/>
            <a:gd name="T26" fmla="*/ 79 w 4995"/>
            <a:gd name="T27" fmla="*/ 3127 h 5006"/>
            <a:gd name="T28" fmla="*/ 302 w 4995"/>
            <a:gd name="T29" fmla="*/ 3694 h 5006"/>
            <a:gd name="T30" fmla="*/ 650 w 4995"/>
            <a:gd name="T31" fmla="*/ 4184 h 5006"/>
            <a:gd name="T32" fmla="*/ 1103 w 4995"/>
            <a:gd name="T33" fmla="*/ 4578 h 5006"/>
            <a:gd name="T34" fmla="*/ 1639 w 4995"/>
            <a:gd name="T35" fmla="*/ 4854 h 5006"/>
            <a:gd name="T36" fmla="*/ 2241 w 4995"/>
            <a:gd name="T37" fmla="*/ 4994 h 5006"/>
            <a:gd name="T38" fmla="*/ 2872 w 4995"/>
            <a:gd name="T39" fmla="*/ 4978 h 5006"/>
            <a:gd name="T40" fmla="*/ 3463 w 4995"/>
            <a:gd name="T41" fmla="*/ 4809 h 5006"/>
            <a:gd name="T42" fmla="*/ 3983 w 4995"/>
            <a:gd name="T43" fmla="*/ 4508 h 5006"/>
            <a:gd name="T44" fmla="*/ 4416 w 4995"/>
            <a:gd name="T45" fmla="*/ 4094 h 5006"/>
            <a:gd name="T46" fmla="*/ 4741 w 4995"/>
            <a:gd name="T47" fmla="*/ 3587 h 5006"/>
            <a:gd name="T48" fmla="*/ 4938 w 4995"/>
            <a:gd name="T49" fmla="*/ 3006 h 5006"/>
            <a:gd name="T50" fmla="*/ 4989 w 4995"/>
            <a:gd name="T51" fmla="*/ 2461 h 5006"/>
            <a:gd name="T52" fmla="*/ 4991 w 4995"/>
            <a:gd name="T53" fmla="*/ 2272 h 5006"/>
            <a:gd name="T54" fmla="*/ 4005 w 4995"/>
            <a:gd name="T55" fmla="*/ 3113 h 5006"/>
            <a:gd name="T56" fmla="*/ 3865 w 4995"/>
            <a:gd name="T57" fmla="*/ 3381 h 5006"/>
            <a:gd name="T58" fmla="*/ 3681 w 4995"/>
            <a:gd name="T59" fmla="*/ 3612 h 5006"/>
            <a:gd name="T60" fmla="*/ 3460 w 4995"/>
            <a:gd name="T61" fmla="*/ 3801 h 5006"/>
            <a:gd name="T62" fmla="*/ 3207 w 4995"/>
            <a:gd name="T63" fmla="*/ 3947 h 5006"/>
            <a:gd name="T64" fmla="*/ 2930 w 4995"/>
            <a:gd name="T65" fmla="*/ 4045 h 5006"/>
            <a:gd name="T66" fmla="*/ 2635 w 4995"/>
            <a:gd name="T67" fmla="*/ 4093 h 5006"/>
            <a:gd name="T68" fmla="*/ 2268 w 4995"/>
            <a:gd name="T69" fmla="*/ 4079 h 5006"/>
            <a:gd name="T70" fmla="*/ 1885 w 4995"/>
            <a:gd name="T71" fmla="*/ 3970 h 5006"/>
            <a:gd name="T72" fmla="*/ 1547 w 4995"/>
            <a:gd name="T73" fmla="*/ 3774 h 5006"/>
            <a:gd name="T74" fmla="*/ 1266 w 4995"/>
            <a:gd name="T75" fmla="*/ 3505 h 5006"/>
            <a:gd name="T76" fmla="*/ 1056 w 4995"/>
            <a:gd name="T77" fmla="*/ 3175 h 5006"/>
            <a:gd name="T78" fmla="*/ 927 w 4995"/>
            <a:gd name="T79" fmla="*/ 2798 h 5006"/>
            <a:gd name="T80" fmla="*/ 896 w 4995"/>
            <a:gd name="T81" fmla="*/ 2387 h 5006"/>
            <a:gd name="T82" fmla="*/ 968 w 4995"/>
            <a:gd name="T83" fmla="*/ 1989 h 5006"/>
            <a:gd name="T84" fmla="*/ 1131 w 4995"/>
            <a:gd name="T85" fmla="*/ 1629 h 5006"/>
            <a:gd name="T86" fmla="*/ 1371 w 4995"/>
            <a:gd name="T87" fmla="*/ 1321 h 5006"/>
            <a:gd name="T88" fmla="*/ 1676 w 4995"/>
            <a:gd name="T89" fmla="*/ 1081 h 5006"/>
            <a:gd name="T90" fmla="*/ 2033 w 4995"/>
            <a:gd name="T91" fmla="*/ 918 h 5006"/>
            <a:gd name="T92" fmla="*/ 2431 w 4995"/>
            <a:gd name="T93" fmla="*/ 846 h 5006"/>
            <a:gd name="T94" fmla="*/ 2676 w 4995"/>
            <a:gd name="T95" fmla="*/ 854 h 5006"/>
            <a:gd name="T96" fmla="*/ 2872 w 4995"/>
            <a:gd name="T97" fmla="*/ 896 h 5006"/>
            <a:gd name="T98" fmla="*/ 3062 w 4995"/>
            <a:gd name="T99" fmla="*/ 963 h 5006"/>
            <a:gd name="T100" fmla="*/ 3243 w 4995"/>
            <a:gd name="T101" fmla="*/ 1055 h 5006"/>
            <a:gd name="T102" fmla="*/ 3416 w 4995"/>
            <a:gd name="T103" fmla="*/ 1166 h 5006"/>
            <a:gd name="T104" fmla="*/ 3577 w 4995"/>
            <a:gd name="T105" fmla="*/ 1294 h 500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</a:cxnLst>
          <a:rect l="0" t="0" r="r" b="b"/>
          <a:pathLst>
            <a:path w="4995" h="5006">
              <a:moveTo>
                <a:pt x="4722" y="1385"/>
              </a:moveTo>
              <a:lnTo>
                <a:pt x="4682" y="1306"/>
              </a:lnTo>
              <a:lnTo>
                <a:pt x="4637" y="1231"/>
              </a:lnTo>
              <a:lnTo>
                <a:pt x="4592" y="1156"/>
              </a:lnTo>
              <a:lnTo>
                <a:pt x="4544" y="1084"/>
              </a:lnTo>
              <a:lnTo>
                <a:pt x="4493" y="1014"/>
              </a:lnTo>
              <a:lnTo>
                <a:pt x="4440" y="946"/>
              </a:lnTo>
              <a:lnTo>
                <a:pt x="4385" y="879"/>
              </a:lnTo>
              <a:lnTo>
                <a:pt x="4328" y="814"/>
              </a:lnTo>
              <a:lnTo>
                <a:pt x="4268" y="752"/>
              </a:lnTo>
              <a:lnTo>
                <a:pt x="4207" y="692"/>
              </a:lnTo>
              <a:lnTo>
                <a:pt x="4144" y="634"/>
              </a:lnTo>
              <a:lnTo>
                <a:pt x="4079" y="578"/>
              </a:lnTo>
              <a:lnTo>
                <a:pt x="4012" y="524"/>
              </a:lnTo>
              <a:lnTo>
                <a:pt x="3943" y="473"/>
              </a:lnTo>
              <a:lnTo>
                <a:pt x="3873" y="424"/>
              </a:lnTo>
              <a:lnTo>
                <a:pt x="3801" y="378"/>
              </a:lnTo>
              <a:lnTo>
                <a:pt x="3727" y="333"/>
              </a:lnTo>
              <a:lnTo>
                <a:pt x="3652" y="291"/>
              </a:lnTo>
              <a:lnTo>
                <a:pt x="3576" y="253"/>
              </a:lnTo>
              <a:lnTo>
                <a:pt x="3499" y="216"/>
              </a:lnTo>
              <a:lnTo>
                <a:pt x="3420" y="183"/>
              </a:lnTo>
              <a:lnTo>
                <a:pt x="3339" y="152"/>
              </a:lnTo>
              <a:lnTo>
                <a:pt x="3258" y="123"/>
              </a:lnTo>
              <a:lnTo>
                <a:pt x="3177" y="98"/>
              </a:lnTo>
              <a:lnTo>
                <a:pt x="3094" y="75"/>
              </a:lnTo>
              <a:lnTo>
                <a:pt x="3010" y="55"/>
              </a:lnTo>
              <a:lnTo>
                <a:pt x="2925" y="39"/>
              </a:lnTo>
              <a:lnTo>
                <a:pt x="2840" y="25"/>
              </a:lnTo>
              <a:lnTo>
                <a:pt x="2755" y="14"/>
              </a:lnTo>
              <a:lnTo>
                <a:pt x="2668" y="6"/>
              </a:lnTo>
              <a:lnTo>
                <a:pt x="2581" y="1"/>
              </a:lnTo>
              <a:lnTo>
                <a:pt x="2494" y="0"/>
              </a:lnTo>
              <a:lnTo>
                <a:pt x="2367" y="3"/>
              </a:lnTo>
              <a:lnTo>
                <a:pt x="2241" y="13"/>
              </a:lnTo>
              <a:lnTo>
                <a:pt x="2115" y="29"/>
              </a:lnTo>
              <a:lnTo>
                <a:pt x="1993" y="50"/>
              </a:lnTo>
              <a:lnTo>
                <a:pt x="1873" y="79"/>
              </a:lnTo>
              <a:lnTo>
                <a:pt x="1755" y="112"/>
              </a:lnTo>
              <a:lnTo>
                <a:pt x="1639" y="152"/>
              </a:lnTo>
              <a:lnTo>
                <a:pt x="1526" y="196"/>
              </a:lnTo>
              <a:lnTo>
                <a:pt x="1416" y="247"/>
              </a:lnTo>
              <a:lnTo>
                <a:pt x="1308" y="302"/>
              </a:lnTo>
              <a:lnTo>
                <a:pt x="1204" y="363"/>
              </a:lnTo>
              <a:lnTo>
                <a:pt x="1103" y="428"/>
              </a:lnTo>
              <a:lnTo>
                <a:pt x="1005" y="498"/>
              </a:lnTo>
              <a:lnTo>
                <a:pt x="910" y="572"/>
              </a:lnTo>
              <a:lnTo>
                <a:pt x="819" y="651"/>
              </a:lnTo>
              <a:lnTo>
                <a:pt x="733" y="734"/>
              </a:lnTo>
              <a:lnTo>
                <a:pt x="650" y="821"/>
              </a:lnTo>
              <a:lnTo>
                <a:pt x="571" y="912"/>
              </a:lnTo>
              <a:lnTo>
                <a:pt x="497" y="1007"/>
              </a:lnTo>
              <a:lnTo>
                <a:pt x="428" y="1105"/>
              </a:lnTo>
              <a:lnTo>
                <a:pt x="362" y="1206"/>
              </a:lnTo>
              <a:lnTo>
                <a:pt x="302" y="1311"/>
              </a:lnTo>
              <a:lnTo>
                <a:pt x="247" y="1420"/>
              </a:lnTo>
              <a:lnTo>
                <a:pt x="197" y="1530"/>
              </a:lnTo>
              <a:lnTo>
                <a:pt x="152" y="1644"/>
              </a:lnTo>
              <a:lnTo>
                <a:pt x="113" y="1760"/>
              </a:lnTo>
              <a:lnTo>
                <a:pt x="79" y="1878"/>
              </a:lnTo>
              <a:lnTo>
                <a:pt x="51" y="2000"/>
              </a:lnTo>
              <a:lnTo>
                <a:pt x="29" y="2122"/>
              </a:lnTo>
              <a:lnTo>
                <a:pt x="13" y="2247"/>
              </a:lnTo>
              <a:lnTo>
                <a:pt x="3" y="2374"/>
              </a:lnTo>
              <a:lnTo>
                <a:pt x="0" y="2503"/>
              </a:lnTo>
              <a:lnTo>
                <a:pt x="3" y="2631"/>
              </a:lnTo>
              <a:lnTo>
                <a:pt x="13" y="2758"/>
              </a:lnTo>
              <a:lnTo>
                <a:pt x="29" y="2883"/>
              </a:lnTo>
              <a:lnTo>
                <a:pt x="51" y="3006"/>
              </a:lnTo>
              <a:lnTo>
                <a:pt x="79" y="3127"/>
              </a:lnTo>
              <a:lnTo>
                <a:pt x="113" y="3246"/>
              </a:lnTo>
              <a:lnTo>
                <a:pt x="152" y="3362"/>
              </a:lnTo>
              <a:lnTo>
                <a:pt x="197" y="3476"/>
              </a:lnTo>
              <a:lnTo>
                <a:pt x="247" y="3587"/>
              </a:lnTo>
              <a:lnTo>
                <a:pt x="302" y="3694"/>
              </a:lnTo>
              <a:lnTo>
                <a:pt x="362" y="3799"/>
              </a:lnTo>
              <a:lnTo>
                <a:pt x="428" y="3900"/>
              </a:lnTo>
              <a:lnTo>
                <a:pt x="497" y="3999"/>
              </a:lnTo>
              <a:lnTo>
                <a:pt x="571" y="4094"/>
              </a:lnTo>
              <a:lnTo>
                <a:pt x="650" y="4184"/>
              </a:lnTo>
              <a:lnTo>
                <a:pt x="733" y="4271"/>
              </a:lnTo>
              <a:lnTo>
                <a:pt x="819" y="4354"/>
              </a:lnTo>
              <a:lnTo>
                <a:pt x="910" y="4433"/>
              </a:lnTo>
              <a:lnTo>
                <a:pt x="1005" y="4508"/>
              </a:lnTo>
              <a:lnTo>
                <a:pt x="1103" y="4578"/>
              </a:lnTo>
              <a:lnTo>
                <a:pt x="1204" y="4643"/>
              </a:lnTo>
              <a:lnTo>
                <a:pt x="1308" y="4703"/>
              </a:lnTo>
              <a:lnTo>
                <a:pt x="1416" y="4759"/>
              </a:lnTo>
              <a:lnTo>
                <a:pt x="1526" y="4809"/>
              </a:lnTo>
              <a:lnTo>
                <a:pt x="1639" y="4854"/>
              </a:lnTo>
              <a:lnTo>
                <a:pt x="1755" y="4893"/>
              </a:lnTo>
              <a:lnTo>
                <a:pt x="1873" y="4927"/>
              </a:lnTo>
              <a:lnTo>
                <a:pt x="1993" y="4956"/>
              </a:lnTo>
              <a:lnTo>
                <a:pt x="2115" y="4978"/>
              </a:lnTo>
              <a:lnTo>
                <a:pt x="2241" y="4994"/>
              </a:lnTo>
              <a:lnTo>
                <a:pt x="2367" y="5003"/>
              </a:lnTo>
              <a:lnTo>
                <a:pt x="2494" y="5006"/>
              </a:lnTo>
              <a:lnTo>
                <a:pt x="2622" y="5003"/>
              </a:lnTo>
              <a:lnTo>
                <a:pt x="2748" y="4994"/>
              </a:lnTo>
              <a:lnTo>
                <a:pt x="2872" y="4978"/>
              </a:lnTo>
              <a:lnTo>
                <a:pt x="2995" y="4956"/>
              </a:lnTo>
              <a:lnTo>
                <a:pt x="3115" y="4927"/>
              </a:lnTo>
              <a:lnTo>
                <a:pt x="3233" y="4893"/>
              </a:lnTo>
              <a:lnTo>
                <a:pt x="3348" y="4854"/>
              </a:lnTo>
              <a:lnTo>
                <a:pt x="3463" y="4809"/>
              </a:lnTo>
              <a:lnTo>
                <a:pt x="3573" y="4759"/>
              </a:lnTo>
              <a:lnTo>
                <a:pt x="3680" y="4703"/>
              </a:lnTo>
              <a:lnTo>
                <a:pt x="3785" y="4643"/>
              </a:lnTo>
              <a:lnTo>
                <a:pt x="3886" y="4578"/>
              </a:lnTo>
              <a:lnTo>
                <a:pt x="3983" y="4508"/>
              </a:lnTo>
              <a:lnTo>
                <a:pt x="4078" y="4433"/>
              </a:lnTo>
              <a:lnTo>
                <a:pt x="4168" y="4354"/>
              </a:lnTo>
              <a:lnTo>
                <a:pt x="4255" y="4271"/>
              </a:lnTo>
              <a:lnTo>
                <a:pt x="4338" y="4184"/>
              </a:lnTo>
              <a:lnTo>
                <a:pt x="4416" y="4094"/>
              </a:lnTo>
              <a:lnTo>
                <a:pt x="4490" y="3999"/>
              </a:lnTo>
              <a:lnTo>
                <a:pt x="4560" y="3900"/>
              </a:lnTo>
              <a:lnTo>
                <a:pt x="4625" y="3799"/>
              </a:lnTo>
              <a:lnTo>
                <a:pt x="4686" y="3694"/>
              </a:lnTo>
              <a:lnTo>
                <a:pt x="4741" y="3587"/>
              </a:lnTo>
              <a:lnTo>
                <a:pt x="4792" y="3476"/>
              </a:lnTo>
              <a:lnTo>
                <a:pt x="4836" y="3362"/>
              </a:lnTo>
              <a:lnTo>
                <a:pt x="4876" y="3246"/>
              </a:lnTo>
              <a:lnTo>
                <a:pt x="4909" y="3127"/>
              </a:lnTo>
              <a:lnTo>
                <a:pt x="4938" y="3006"/>
              </a:lnTo>
              <a:lnTo>
                <a:pt x="4960" y="2883"/>
              </a:lnTo>
              <a:lnTo>
                <a:pt x="4975" y="2758"/>
              </a:lnTo>
              <a:lnTo>
                <a:pt x="4985" y="2631"/>
              </a:lnTo>
              <a:lnTo>
                <a:pt x="4989" y="2503"/>
              </a:lnTo>
              <a:lnTo>
                <a:pt x="4989" y="2461"/>
              </a:lnTo>
              <a:lnTo>
                <a:pt x="4989" y="2422"/>
              </a:lnTo>
              <a:lnTo>
                <a:pt x="4989" y="2382"/>
              </a:lnTo>
              <a:lnTo>
                <a:pt x="4989" y="2345"/>
              </a:lnTo>
              <a:lnTo>
                <a:pt x="4990" y="2308"/>
              </a:lnTo>
              <a:lnTo>
                <a:pt x="4991" y="2272"/>
              </a:lnTo>
              <a:lnTo>
                <a:pt x="4993" y="2235"/>
              </a:lnTo>
              <a:lnTo>
                <a:pt x="4995" y="2198"/>
              </a:lnTo>
              <a:lnTo>
                <a:pt x="2494" y="2198"/>
              </a:lnTo>
              <a:lnTo>
                <a:pt x="2494" y="3113"/>
              </a:lnTo>
              <a:lnTo>
                <a:pt x="4005" y="3113"/>
              </a:lnTo>
              <a:lnTo>
                <a:pt x="3980" y="3169"/>
              </a:lnTo>
              <a:lnTo>
                <a:pt x="3954" y="3224"/>
              </a:lnTo>
              <a:lnTo>
                <a:pt x="3926" y="3278"/>
              </a:lnTo>
              <a:lnTo>
                <a:pt x="3896" y="3330"/>
              </a:lnTo>
              <a:lnTo>
                <a:pt x="3865" y="3381"/>
              </a:lnTo>
              <a:lnTo>
                <a:pt x="3831" y="3431"/>
              </a:lnTo>
              <a:lnTo>
                <a:pt x="3796" y="3478"/>
              </a:lnTo>
              <a:lnTo>
                <a:pt x="3759" y="3524"/>
              </a:lnTo>
              <a:lnTo>
                <a:pt x="3721" y="3569"/>
              </a:lnTo>
              <a:lnTo>
                <a:pt x="3681" y="3612"/>
              </a:lnTo>
              <a:lnTo>
                <a:pt x="3639" y="3653"/>
              </a:lnTo>
              <a:lnTo>
                <a:pt x="3597" y="3692"/>
              </a:lnTo>
              <a:lnTo>
                <a:pt x="3552" y="3730"/>
              </a:lnTo>
              <a:lnTo>
                <a:pt x="3507" y="3766"/>
              </a:lnTo>
              <a:lnTo>
                <a:pt x="3460" y="3801"/>
              </a:lnTo>
              <a:lnTo>
                <a:pt x="3411" y="3834"/>
              </a:lnTo>
              <a:lnTo>
                <a:pt x="3361" y="3865"/>
              </a:lnTo>
              <a:lnTo>
                <a:pt x="3311" y="3894"/>
              </a:lnTo>
              <a:lnTo>
                <a:pt x="3259" y="3921"/>
              </a:lnTo>
              <a:lnTo>
                <a:pt x="3207" y="3947"/>
              </a:lnTo>
              <a:lnTo>
                <a:pt x="3153" y="3971"/>
              </a:lnTo>
              <a:lnTo>
                <a:pt x="3099" y="3992"/>
              </a:lnTo>
              <a:lnTo>
                <a:pt x="3043" y="4012"/>
              </a:lnTo>
              <a:lnTo>
                <a:pt x="2987" y="4030"/>
              </a:lnTo>
              <a:lnTo>
                <a:pt x="2930" y="4045"/>
              </a:lnTo>
              <a:lnTo>
                <a:pt x="2872" y="4059"/>
              </a:lnTo>
              <a:lnTo>
                <a:pt x="2814" y="4071"/>
              </a:lnTo>
              <a:lnTo>
                <a:pt x="2755" y="4080"/>
              </a:lnTo>
              <a:lnTo>
                <a:pt x="2695" y="4088"/>
              </a:lnTo>
              <a:lnTo>
                <a:pt x="2635" y="4093"/>
              </a:lnTo>
              <a:lnTo>
                <a:pt x="2574" y="4097"/>
              </a:lnTo>
              <a:lnTo>
                <a:pt x="2513" y="4098"/>
              </a:lnTo>
              <a:lnTo>
                <a:pt x="2431" y="4096"/>
              </a:lnTo>
              <a:lnTo>
                <a:pt x="2349" y="4089"/>
              </a:lnTo>
              <a:lnTo>
                <a:pt x="2268" y="4079"/>
              </a:lnTo>
              <a:lnTo>
                <a:pt x="2189" y="4065"/>
              </a:lnTo>
              <a:lnTo>
                <a:pt x="2110" y="4046"/>
              </a:lnTo>
              <a:lnTo>
                <a:pt x="2033" y="4025"/>
              </a:lnTo>
              <a:lnTo>
                <a:pt x="1958" y="3999"/>
              </a:lnTo>
              <a:lnTo>
                <a:pt x="1885" y="3970"/>
              </a:lnTo>
              <a:lnTo>
                <a:pt x="1814" y="3937"/>
              </a:lnTo>
              <a:lnTo>
                <a:pt x="1744" y="3900"/>
              </a:lnTo>
              <a:lnTo>
                <a:pt x="1676" y="3861"/>
              </a:lnTo>
              <a:lnTo>
                <a:pt x="1611" y="3819"/>
              </a:lnTo>
              <a:lnTo>
                <a:pt x="1547" y="3774"/>
              </a:lnTo>
              <a:lnTo>
                <a:pt x="1486" y="3725"/>
              </a:lnTo>
              <a:lnTo>
                <a:pt x="1427" y="3674"/>
              </a:lnTo>
              <a:lnTo>
                <a:pt x="1371" y="3620"/>
              </a:lnTo>
              <a:lnTo>
                <a:pt x="1317" y="3564"/>
              </a:lnTo>
              <a:lnTo>
                <a:pt x="1266" y="3505"/>
              </a:lnTo>
              <a:lnTo>
                <a:pt x="1218" y="3444"/>
              </a:lnTo>
              <a:lnTo>
                <a:pt x="1173" y="3379"/>
              </a:lnTo>
              <a:lnTo>
                <a:pt x="1131" y="3313"/>
              </a:lnTo>
              <a:lnTo>
                <a:pt x="1091" y="3245"/>
              </a:lnTo>
              <a:lnTo>
                <a:pt x="1056" y="3175"/>
              </a:lnTo>
              <a:lnTo>
                <a:pt x="1023" y="3103"/>
              </a:lnTo>
              <a:lnTo>
                <a:pt x="994" y="3030"/>
              </a:lnTo>
              <a:lnTo>
                <a:pt x="968" y="2954"/>
              </a:lnTo>
              <a:lnTo>
                <a:pt x="945" y="2876"/>
              </a:lnTo>
              <a:lnTo>
                <a:pt x="927" y="2798"/>
              </a:lnTo>
              <a:lnTo>
                <a:pt x="913" y="2718"/>
              </a:lnTo>
              <a:lnTo>
                <a:pt x="903" y="2637"/>
              </a:lnTo>
              <a:lnTo>
                <a:pt x="896" y="2555"/>
              </a:lnTo>
              <a:lnTo>
                <a:pt x="894" y="2471"/>
              </a:lnTo>
              <a:lnTo>
                <a:pt x="896" y="2387"/>
              </a:lnTo>
              <a:lnTo>
                <a:pt x="903" y="2305"/>
              </a:lnTo>
              <a:lnTo>
                <a:pt x="913" y="2224"/>
              </a:lnTo>
              <a:lnTo>
                <a:pt x="927" y="2144"/>
              </a:lnTo>
              <a:lnTo>
                <a:pt x="945" y="2066"/>
              </a:lnTo>
              <a:lnTo>
                <a:pt x="968" y="1989"/>
              </a:lnTo>
              <a:lnTo>
                <a:pt x="994" y="1913"/>
              </a:lnTo>
              <a:lnTo>
                <a:pt x="1023" y="1838"/>
              </a:lnTo>
              <a:lnTo>
                <a:pt x="1056" y="1767"/>
              </a:lnTo>
              <a:lnTo>
                <a:pt x="1091" y="1697"/>
              </a:lnTo>
              <a:lnTo>
                <a:pt x="1131" y="1629"/>
              </a:lnTo>
              <a:lnTo>
                <a:pt x="1173" y="1563"/>
              </a:lnTo>
              <a:lnTo>
                <a:pt x="1218" y="1499"/>
              </a:lnTo>
              <a:lnTo>
                <a:pt x="1266" y="1438"/>
              </a:lnTo>
              <a:lnTo>
                <a:pt x="1317" y="1378"/>
              </a:lnTo>
              <a:lnTo>
                <a:pt x="1371" y="1321"/>
              </a:lnTo>
              <a:lnTo>
                <a:pt x="1427" y="1268"/>
              </a:lnTo>
              <a:lnTo>
                <a:pt x="1486" y="1217"/>
              </a:lnTo>
              <a:lnTo>
                <a:pt x="1547" y="1168"/>
              </a:lnTo>
              <a:lnTo>
                <a:pt x="1611" y="1123"/>
              </a:lnTo>
              <a:lnTo>
                <a:pt x="1676" y="1081"/>
              </a:lnTo>
              <a:lnTo>
                <a:pt x="1744" y="1041"/>
              </a:lnTo>
              <a:lnTo>
                <a:pt x="1814" y="1006"/>
              </a:lnTo>
              <a:lnTo>
                <a:pt x="1885" y="973"/>
              </a:lnTo>
              <a:lnTo>
                <a:pt x="1958" y="944"/>
              </a:lnTo>
              <a:lnTo>
                <a:pt x="2033" y="918"/>
              </a:lnTo>
              <a:lnTo>
                <a:pt x="2110" y="896"/>
              </a:lnTo>
              <a:lnTo>
                <a:pt x="2189" y="878"/>
              </a:lnTo>
              <a:lnTo>
                <a:pt x="2268" y="863"/>
              </a:lnTo>
              <a:lnTo>
                <a:pt x="2349" y="852"/>
              </a:lnTo>
              <a:lnTo>
                <a:pt x="2431" y="846"/>
              </a:lnTo>
              <a:lnTo>
                <a:pt x="2513" y="844"/>
              </a:lnTo>
              <a:lnTo>
                <a:pt x="2554" y="845"/>
              </a:lnTo>
              <a:lnTo>
                <a:pt x="2595" y="847"/>
              </a:lnTo>
              <a:lnTo>
                <a:pt x="2635" y="850"/>
              </a:lnTo>
              <a:lnTo>
                <a:pt x="2676" y="854"/>
              </a:lnTo>
              <a:lnTo>
                <a:pt x="2715" y="860"/>
              </a:lnTo>
              <a:lnTo>
                <a:pt x="2755" y="867"/>
              </a:lnTo>
              <a:lnTo>
                <a:pt x="2794" y="876"/>
              </a:lnTo>
              <a:lnTo>
                <a:pt x="2834" y="885"/>
              </a:lnTo>
              <a:lnTo>
                <a:pt x="2872" y="896"/>
              </a:lnTo>
              <a:lnTo>
                <a:pt x="2911" y="907"/>
              </a:lnTo>
              <a:lnTo>
                <a:pt x="2949" y="920"/>
              </a:lnTo>
              <a:lnTo>
                <a:pt x="2987" y="933"/>
              </a:lnTo>
              <a:lnTo>
                <a:pt x="3025" y="948"/>
              </a:lnTo>
              <a:lnTo>
                <a:pt x="3062" y="963"/>
              </a:lnTo>
              <a:lnTo>
                <a:pt x="3099" y="980"/>
              </a:lnTo>
              <a:lnTo>
                <a:pt x="3136" y="997"/>
              </a:lnTo>
              <a:lnTo>
                <a:pt x="3172" y="1015"/>
              </a:lnTo>
              <a:lnTo>
                <a:pt x="3208" y="1035"/>
              </a:lnTo>
              <a:lnTo>
                <a:pt x="3243" y="1055"/>
              </a:lnTo>
              <a:lnTo>
                <a:pt x="3278" y="1075"/>
              </a:lnTo>
              <a:lnTo>
                <a:pt x="3313" y="1097"/>
              </a:lnTo>
              <a:lnTo>
                <a:pt x="3347" y="1119"/>
              </a:lnTo>
              <a:lnTo>
                <a:pt x="3381" y="1142"/>
              </a:lnTo>
              <a:lnTo>
                <a:pt x="3416" y="1166"/>
              </a:lnTo>
              <a:lnTo>
                <a:pt x="3449" y="1190"/>
              </a:lnTo>
              <a:lnTo>
                <a:pt x="3482" y="1215"/>
              </a:lnTo>
              <a:lnTo>
                <a:pt x="3514" y="1241"/>
              </a:lnTo>
              <a:lnTo>
                <a:pt x="3546" y="1267"/>
              </a:lnTo>
              <a:lnTo>
                <a:pt x="3577" y="1294"/>
              </a:lnTo>
              <a:lnTo>
                <a:pt x="3608" y="1322"/>
              </a:lnTo>
              <a:lnTo>
                <a:pt x="3638" y="1349"/>
              </a:lnTo>
              <a:lnTo>
                <a:pt x="3668" y="1378"/>
              </a:lnTo>
              <a:lnTo>
                <a:pt x="4722" y="1385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2"/>
  <sheetViews>
    <sheetView tabSelected="1" view="pageBreakPreview" topLeftCell="A162" zoomScaleNormal="100" zoomScaleSheetLayoutView="100" workbookViewId="0">
      <selection activeCell="E119" sqref="E119"/>
    </sheetView>
  </sheetViews>
  <sheetFormatPr defaultRowHeight="12.75" x14ac:dyDescent="0.2"/>
  <cols>
    <col min="1" max="1" width="10.5703125" style="2" customWidth="1"/>
    <col min="2" max="2" width="42.28515625" style="9" customWidth="1"/>
    <col min="3" max="3" width="7.28515625" style="1" customWidth="1"/>
    <col min="4" max="4" width="9.28515625" style="42" customWidth="1"/>
    <col min="5" max="6" width="13.5703125" style="43" customWidth="1"/>
    <col min="7" max="7" width="7.85546875" customWidth="1"/>
  </cols>
  <sheetData>
    <row r="1" spans="1:7" s="3" customFormat="1" ht="13.5" customHeight="1" x14ac:dyDescent="0.2">
      <c r="A1" s="7"/>
      <c r="B1" s="23" t="s">
        <v>69</v>
      </c>
      <c r="C1" s="74" t="s">
        <v>58</v>
      </c>
      <c r="D1" s="74"/>
      <c r="E1" s="74"/>
      <c r="F1" s="36" t="s">
        <v>19</v>
      </c>
      <c r="G1" s="4"/>
    </row>
    <row r="2" spans="1:7" ht="12.75" customHeight="1" x14ac:dyDescent="0.2">
      <c r="A2" s="7"/>
      <c r="B2" s="24" t="s">
        <v>75</v>
      </c>
      <c r="C2" s="75" t="s">
        <v>63</v>
      </c>
      <c r="D2" s="75"/>
      <c r="E2" s="75"/>
      <c r="F2" s="37"/>
      <c r="G2" s="3"/>
    </row>
    <row r="3" spans="1:7" ht="12.75" customHeight="1" x14ac:dyDescent="0.2">
      <c r="A3" s="7"/>
      <c r="B3" s="13" t="s">
        <v>59</v>
      </c>
      <c r="C3" s="76" t="s">
        <v>30</v>
      </c>
      <c r="D3" s="76"/>
      <c r="E3" s="76"/>
      <c r="F3" s="38" t="s">
        <v>20</v>
      </c>
      <c r="G3" s="3"/>
    </row>
    <row r="4" spans="1:7" ht="12.75" customHeight="1" x14ac:dyDescent="0.2">
      <c r="A4" s="7"/>
      <c r="B4" s="24"/>
      <c r="C4" s="77" t="s">
        <v>28</v>
      </c>
      <c r="D4" s="75"/>
      <c r="E4" s="75"/>
      <c r="F4" s="37" t="s">
        <v>78</v>
      </c>
      <c r="G4" s="3"/>
    </row>
    <row r="5" spans="1:7" x14ac:dyDescent="0.2">
      <c r="A5" s="5"/>
      <c r="C5" s="6"/>
      <c r="D5" s="29"/>
      <c r="E5" s="4"/>
      <c r="F5" s="4"/>
      <c r="G5" s="3"/>
    </row>
    <row r="6" spans="1:7" x14ac:dyDescent="0.2">
      <c r="A6" s="5"/>
      <c r="B6" s="8"/>
      <c r="C6" s="6"/>
      <c r="D6" s="29"/>
      <c r="E6" s="4"/>
      <c r="F6" s="4"/>
      <c r="G6" s="3"/>
    </row>
    <row r="7" spans="1:7" x14ac:dyDescent="0.2">
      <c r="A7" s="5"/>
      <c r="B7" s="8"/>
      <c r="C7" s="6"/>
      <c r="D7" s="29"/>
      <c r="E7" s="4"/>
      <c r="F7" s="4"/>
      <c r="G7" s="3"/>
    </row>
    <row r="8" spans="1:7" x14ac:dyDescent="0.2">
      <c r="A8" s="5"/>
      <c r="B8" s="8"/>
      <c r="C8" s="6"/>
      <c r="D8" s="29"/>
      <c r="E8" s="4"/>
      <c r="F8" s="4"/>
      <c r="G8" s="3"/>
    </row>
    <row r="9" spans="1:7" x14ac:dyDescent="0.2">
      <c r="A9" s="5"/>
      <c r="B9" s="8"/>
      <c r="C9" s="6"/>
      <c r="D9" s="29"/>
      <c r="E9" s="4"/>
      <c r="F9" s="4"/>
      <c r="G9" s="3"/>
    </row>
    <row r="10" spans="1:7" x14ac:dyDescent="0.2">
      <c r="A10" s="5"/>
      <c r="B10" s="8"/>
      <c r="C10" s="6"/>
      <c r="D10" s="29"/>
      <c r="E10" s="4"/>
      <c r="F10" s="4"/>
      <c r="G10" s="3"/>
    </row>
    <row r="11" spans="1:7" x14ac:dyDescent="0.2">
      <c r="A11" s="5"/>
      <c r="B11" s="8"/>
      <c r="C11" s="6"/>
      <c r="D11" s="29"/>
      <c r="E11" s="4"/>
      <c r="F11" s="4"/>
      <c r="G11" s="3"/>
    </row>
    <row r="12" spans="1:7" x14ac:dyDescent="0.2">
      <c r="A12" s="5"/>
      <c r="B12" s="8"/>
      <c r="C12" s="6"/>
      <c r="D12" s="29"/>
      <c r="E12" s="4"/>
      <c r="F12" s="4"/>
      <c r="G12" s="3"/>
    </row>
    <row r="13" spans="1:7" ht="15" customHeight="1" x14ac:dyDescent="0.2">
      <c r="A13" s="5"/>
      <c r="B13" s="72"/>
      <c r="C13" s="72"/>
      <c r="D13" s="72"/>
      <c r="E13" s="4"/>
      <c r="F13" s="4"/>
      <c r="G13" s="3"/>
    </row>
    <row r="14" spans="1:7" ht="14.25" customHeight="1" x14ac:dyDescent="0.2">
      <c r="A14" s="5"/>
      <c r="B14" s="8"/>
      <c r="C14" s="6"/>
      <c r="D14" s="29"/>
      <c r="E14" s="4"/>
      <c r="F14" s="4"/>
      <c r="G14" s="3"/>
    </row>
    <row r="15" spans="1:7" ht="15" customHeight="1" x14ac:dyDescent="0.2">
      <c r="A15" s="5"/>
      <c r="B15" s="72"/>
      <c r="C15" s="72"/>
      <c r="D15" s="72"/>
      <c r="E15" s="4"/>
      <c r="F15" s="4"/>
      <c r="G15" s="3"/>
    </row>
    <row r="16" spans="1:7" ht="14.25" customHeight="1" x14ac:dyDescent="0.2">
      <c r="A16" s="5"/>
      <c r="B16" s="8"/>
      <c r="C16" s="6"/>
      <c r="D16" s="29"/>
      <c r="E16" s="4"/>
      <c r="F16" s="4"/>
      <c r="G16" s="3"/>
    </row>
    <row r="17" spans="1:7" ht="43.5" customHeight="1" x14ac:dyDescent="0.2">
      <c r="A17" s="5"/>
      <c r="B17" s="27"/>
      <c r="C17" s="6"/>
      <c r="D17" s="29"/>
      <c r="E17" s="4"/>
      <c r="F17" s="4"/>
      <c r="G17" s="3"/>
    </row>
    <row r="18" spans="1:7" ht="20.25" customHeight="1" x14ac:dyDescent="0.2">
      <c r="A18" s="5"/>
      <c r="B18" s="25"/>
      <c r="C18" s="6"/>
      <c r="D18" s="29"/>
      <c r="E18" s="4"/>
      <c r="F18" s="4"/>
      <c r="G18" s="3"/>
    </row>
    <row r="19" spans="1:7" ht="16.5" customHeight="1" x14ac:dyDescent="0.2">
      <c r="A19" s="5"/>
      <c r="B19" s="73"/>
      <c r="C19" s="73"/>
      <c r="D19" s="73"/>
      <c r="E19" s="4"/>
      <c r="F19" s="4"/>
      <c r="G19" s="3"/>
    </row>
    <row r="20" spans="1:7" x14ac:dyDescent="0.2">
      <c r="A20" s="5"/>
      <c r="B20" s="10"/>
      <c r="C20" s="6"/>
      <c r="D20" s="29"/>
      <c r="E20" s="4"/>
      <c r="F20" s="4"/>
      <c r="G20" s="3"/>
    </row>
    <row r="21" spans="1:7" x14ac:dyDescent="0.2">
      <c r="A21" s="5"/>
      <c r="B21" s="8"/>
      <c r="C21" s="6"/>
      <c r="D21" s="29"/>
      <c r="E21" s="4"/>
      <c r="F21" s="4"/>
      <c r="G21" s="3"/>
    </row>
    <row r="22" spans="1:7" x14ac:dyDescent="0.2">
      <c r="A22" s="5"/>
      <c r="B22" s="8"/>
      <c r="C22" s="6"/>
      <c r="D22" s="29"/>
      <c r="E22" s="4"/>
      <c r="F22" s="4"/>
      <c r="G22" s="3"/>
    </row>
    <row r="23" spans="1:7" x14ac:dyDescent="0.2">
      <c r="A23" s="5"/>
      <c r="B23" s="8"/>
      <c r="C23" s="6"/>
      <c r="D23" s="29"/>
      <c r="E23" s="4"/>
      <c r="F23" s="4"/>
      <c r="G23" s="3"/>
    </row>
    <row r="24" spans="1:7" x14ac:dyDescent="0.2">
      <c r="A24" s="5"/>
      <c r="B24" s="8"/>
      <c r="C24" s="6"/>
      <c r="D24" s="29"/>
      <c r="E24" s="4"/>
      <c r="F24" s="4"/>
      <c r="G24" s="3"/>
    </row>
    <row r="25" spans="1:7" x14ac:dyDescent="0.2">
      <c r="A25" s="5"/>
      <c r="B25" s="8"/>
      <c r="C25" s="6"/>
      <c r="D25" s="29"/>
      <c r="E25" s="4"/>
      <c r="F25" s="4"/>
      <c r="G25" s="3"/>
    </row>
    <row r="26" spans="1:7" x14ac:dyDescent="0.2">
      <c r="A26" s="5"/>
      <c r="B26" s="8"/>
      <c r="C26" s="6"/>
      <c r="D26" s="29"/>
      <c r="E26" s="4"/>
      <c r="F26" s="4"/>
      <c r="G26" s="3"/>
    </row>
    <row r="27" spans="1:7" ht="15" customHeight="1" x14ac:dyDescent="0.2">
      <c r="A27" s="5"/>
      <c r="B27" s="68" t="s">
        <v>74</v>
      </c>
      <c r="C27" s="68"/>
      <c r="D27" s="68"/>
      <c r="E27" s="68"/>
      <c r="F27" s="68"/>
      <c r="G27" s="3"/>
    </row>
    <row r="28" spans="1:7" ht="20.25" customHeight="1" x14ac:dyDescent="0.2">
      <c r="A28" s="5"/>
      <c r="B28" s="68"/>
      <c r="C28" s="68"/>
      <c r="D28" s="68"/>
      <c r="E28" s="68"/>
      <c r="F28" s="68"/>
      <c r="G28" s="3"/>
    </row>
    <row r="29" spans="1:7" ht="18" customHeight="1" x14ac:dyDescent="0.2">
      <c r="A29" s="5"/>
      <c r="B29" s="66"/>
      <c r="C29" s="66"/>
      <c r="D29" s="66"/>
      <c r="E29" s="66"/>
      <c r="F29" s="4"/>
      <c r="G29" s="3"/>
    </row>
    <row r="30" spans="1:7" ht="15" customHeight="1" x14ac:dyDescent="0.2">
      <c r="A30" s="5"/>
      <c r="C30" s="6"/>
      <c r="D30" s="29"/>
      <c r="E30" s="4"/>
      <c r="F30" s="4"/>
      <c r="G30" s="3"/>
    </row>
    <row r="31" spans="1:7" ht="15" customHeight="1" x14ac:dyDescent="0.2">
      <c r="A31" s="5"/>
      <c r="C31" s="6"/>
      <c r="D31" s="29"/>
      <c r="E31" s="4"/>
      <c r="F31" s="4"/>
      <c r="G31" s="3"/>
    </row>
    <row r="32" spans="1:7" ht="15" customHeight="1" x14ac:dyDescent="0.2">
      <c r="A32" s="5"/>
      <c r="B32" s="13"/>
      <c r="C32" s="6"/>
      <c r="D32" s="29"/>
      <c r="E32" s="4"/>
      <c r="F32" s="4"/>
      <c r="G32" s="3"/>
    </row>
    <row r="33" spans="1:7" x14ac:dyDescent="0.2">
      <c r="A33" s="5"/>
      <c r="B33" s="13"/>
      <c r="C33" s="6"/>
      <c r="D33" s="29"/>
      <c r="E33" s="4"/>
      <c r="F33" s="4"/>
      <c r="G33" s="3"/>
    </row>
    <row r="34" spans="1:7" x14ac:dyDescent="0.2">
      <c r="A34" s="5"/>
      <c r="B34" s="13"/>
      <c r="C34" s="6"/>
      <c r="D34" s="29"/>
      <c r="E34" s="4"/>
      <c r="F34" s="4"/>
      <c r="G34" s="3"/>
    </row>
    <row r="35" spans="1:7" x14ac:dyDescent="0.2">
      <c r="A35" s="5"/>
      <c r="B35" s="13"/>
      <c r="C35" s="6"/>
      <c r="D35" s="29"/>
      <c r="E35" s="4"/>
      <c r="F35" s="4"/>
      <c r="G35" s="3"/>
    </row>
    <row r="36" spans="1:7" x14ac:dyDescent="0.2">
      <c r="A36" s="5"/>
      <c r="C36" s="6"/>
      <c r="D36" s="29"/>
      <c r="E36" s="4"/>
      <c r="F36" s="4"/>
      <c r="G36" s="3"/>
    </row>
    <row r="37" spans="1:7" ht="12.75" customHeight="1" x14ac:dyDescent="0.2">
      <c r="A37" s="5"/>
      <c r="B37" s="13"/>
      <c r="C37" s="6"/>
      <c r="D37" s="29"/>
      <c r="E37" s="4"/>
      <c r="F37" s="4"/>
      <c r="G37" s="3"/>
    </row>
    <row r="38" spans="1:7" x14ac:dyDescent="0.2">
      <c r="A38" s="5"/>
      <c r="B38" s="13"/>
      <c r="C38" s="6"/>
      <c r="D38" s="29"/>
      <c r="E38" s="4"/>
      <c r="F38" s="4"/>
      <c r="G38" s="3"/>
    </row>
    <row r="39" spans="1:7" x14ac:dyDescent="0.2">
      <c r="A39" s="5"/>
      <c r="B39" s="13"/>
      <c r="C39" s="6"/>
      <c r="D39" s="29"/>
      <c r="E39" s="4"/>
      <c r="F39" s="4"/>
      <c r="G39" s="3"/>
    </row>
    <row r="40" spans="1:7" x14ac:dyDescent="0.2">
      <c r="A40" s="5"/>
      <c r="B40" s="13"/>
      <c r="C40" s="6"/>
      <c r="D40" s="29"/>
      <c r="E40" s="4"/>
      <c r="F40" s="4"/>
      <c r="G40" s="3"/>
    </row>
    <row r="41" spans="1:7" x14ac:dyDescent="0.2">
      <c r="A41" s="5"/>
      <c r="B41" s="13"/>
      <c r="C41" s="6"/>
      <c r="D41" s="29"/>
      <c r="E41" s="4"/>
      <c r="F41" s="4"/>
      <c r="G41" s="3"/>
    </row>
    <row r="42" spans="1:7" x14ac:dyDescent="0.2">
      <c r="A42" s="5"/>
      <c r="B42" s="13"/>
      <c r="C42" s="6"/>
      <c r="D42" s="29"/>
      <c r="E42" s="4"/>
      <c r="F42" s="4"/>
      <c r="G42" s="3"/>
    </row>
    <row r="43" spans="1:7" x14ac:dyDescent="0.2">
      <c r="A43" s="5"/>
      <c r="C43" s="6"/>
      <c r="D43" s="29"/>
      <c r="E43" s="4"/>
      <c r="F43" s="4"/>
      <c r="G43" s="3"/>
    </row>
    <row r="44" spans="1:7" x14ac:dyDescent="0.2">
      <c r="A44" s="5"/>
      <c r="C44" s="6"/>
      <c r="D44" s="29"/>
      <c r="E44" s="4"/>
      <c r="F44" s="4"/>
      <c r="G44" s="3"/>
    </row>
    <row r="45" spans="1:7" x14ac:dyDescent="0.2">
      <c r="A45" s="5"/>
      <c r="C45" s="6"/>
      <c r="D45" s="29"/>
      <c r="E45" s="4"/>
      <c r="F45" s="4"/>
      <c r="G45" s="3"/>
    </row>
    <row r="46" spans="1:7" x14ac:dyDescent="0.2">
      <c r="A46" s="5"/>
      <c r="B46" s="13"/>
      <c r="C46" s="6"/>
      <c r="D46" s="29"/>
      <c r="E46" s="4"/>
      <c r="F46" s="4"/>
      <c r="G46" s="3"/>
    </row>
    <row r="47" spans="1:7" x14ac:dyDescent="0.2">
      <c r="A47" s="5"/>
      <c r="B47" s="13" t="s">
        <v>29</v>
      </c>
      <c r="C47" s="6"/>
      <c r="D47" s="29"/>
      <c r="E47" s="4"/>
      <c r="F47" s="4"/>
      <c r="G47" s="3"/>
    </row>
    <row r="48" spans="1:7" x14ac:dyDescent="0.2">
      <c r="A48" s="5"/>
      <c r="B48" s="13" t="s">
        <v>28</v>
      </c>
      <c r="C48" s="6"/>
      <c r="D48" s="29"/>
      <c r="E48" s="4"/>
      <c r="F48" s="4"/>
      <c r="G48" s="3"/>
    </row>
    <row r="49" spans="1:7" x14ac:dyDescent="0.2">
      <c r="A49" s="5"/>
      <c r="B49" s="13"/>
      <c r="C49" s="6"/>
      <c r="D49" s="29"/>
      <c r="E49" s="4"/>
      <c r="F49" s="4"/>
      <c r="G49" s="3"/>
    </row>
    <row r="50" spans="1:7" x14ac:dyDescent="0.2">
      <c r="A50" s="5"/>
      <c r="B50" s="13"/>
      <c r="C50" s="6"/>
      <c r="D50" s="29"/>
      <c r="E50" s="4"/>
      <c r="F50" s="4"/>
      <c r="G50" s="3"/>
    </row>
    <row r="51" spans="1:7" x14ac:dyDescent="0.2">
      <c r="A51" s="5"/>
      <c r="B51" s="13"/>
      <c r="C51" s="6"/>
      <c r="D51" s="29"/>
      <c r="E51" s="4"/>
      <c r="F51" s="4"/>
      <c r="G51" s="3"/>
    </row>
    <row r="52" spans="1:7" x14ac:dyDescent="0.2">
      <c r="A52" s="5"/>
      <c r="B52" s="13"/>
      <c r="C52" s="6"/>
      <c r="D52" s="29"/>
      <c r="E52" s="4"/>
      <c r="F52" s="4"/>
      <c r="G52" s="3"/>
    </row>
    <row r="53" spans="1:7" ht="21" customHeight="1" x14ac:dyDescent="0.2">
      <c r="A53" s="5"/>
      <c r="B53" s="13"/>
      <c r="C53" s="6"/>
      <c r="D53" s="29"/>
      <c r="E53" s="4"/>
      <c r="F53" s="4"/>
      <c r="G53" s="3"/>
    </row>
    <row r="54" spans="1:7" x14ac:dyDescent="0.2">
      <c r="A54" s="5"/>
      <c r="B54" s="13"/>
      <c r="C54" s="6"/>
      <c r="D54" s="29"/>
      <c r="E54" s="4"/>
      <c r="F54" s="4"/>
      <c r="G54" s="3"/>
    </row>
    <row r="55" spans="1:7" ht="12.75" customHeight="1" x14ac:dyDescent="0.2">
      <c r="A55" s="5"/>
      <c r="B55" s="13"/>
      <c r="C55" s="6"/>
      <c r="D55" s="29"/>
      <c r="E55" s="4"/>
      <c r="F55" s="4"/>
      <c r="G55" s="3"/>
    </row>
    <row r="56" spans="1:7" ht="12.75" customHeight="1" x14ac:dyDescent="0.2">
      <c r="A56" s="5"/>
      <c r="B56" s="13"/>
      <c r="C56" s="6"/>
      <c r="D56" s="29"/>
      <c r="E56" s="4"/>
      <c r="F56" s="4"/>
      <c r="G56" s="3"/>
    </row>
    <row r="57" spans="1:7" ht="12.75" customHeight="1" x14ac:dyDescent="0.2">
      <c r="A57" s="5"/>
      <c r="B57" s="13"/>
      <c r="C57" s="6"/>
      <c r="D57" s="29"/>
      <c r="E57" s="4"/>
      <c r="F57" s="4"/>
      <c r="G57" s="3"/>
    </row>
    <row r="58" spans="1:7" ht="12.75" customHeight="1" x14ac:dyDescent="0.2">
      <c r="A58" s="5"/>
      <c r="B58" s="19" t="s">
        <v>31</v>
      </c>
      <c r="C58" s="6"/>
      <c r="D58" s="29"/>
      <c r="E58" s="4"/>
      <c r="F58" s="4"/>
      <c r="G58" s="3"/>
    </row>
    <row r="59" spans="1:7" ht="12.75" customHeight="1" x14ac:dyDescent="0.2">
      <c r="A59" s="5"/>
      <c r="B59" s="13"/>
      <c r="C59" s="6"/>
      <c r="D59" s="29"/>
      <c r="E59" s="4"/>
      <c r="F59" s="4"/>
      <c r="G59" s="3"/>
    </row>
    <row r="60" spans="1:7" ht="7.5" customHeight="1" x14ac:dyDescent="0.2">
      <c r="A60" s="5"/>
      <c r="B60" s="13"/>
      <c r="C60" s="6"/>
      <c r="D60" s="29"/>
      <c r="E60" s="4"/>
      <c r="F60" s="4"/>
      <c r="G60" s="3"/>
    </row>
    <row r="61" spans="1:7" ht="18" customHeight="1" x14ac:dyDescent="0.2">
      <c r="A61" s="5"/>
      <c r="B61" s="67"/>
      <c r="C61" s="67"/>
      <c r="D61" s="67"/>
      <c r="E61" s="67"/>
      <c r="F61" s="4"/>
      <c r="G61" s="3"/>
    </row>
    <row r="62" spans="1:7" x14ac:dyDescent="0.2">
      <c r="A62" s="5"/>
      <c r="B62" s="20"/>
      <c r="C62" s="6"/>
      <c r="D62" s="29"/>
      <c r="E62" s="4"/>
      <c r="F62" s="4"/>
      <c r="G62" s="3"/>
    </row>
    <row r="63" spans="1:7" ht="27.75" customHeight="1" x14ac:dyDescent="0.2">
      <c r="A63" s="5"/>
      <c r="B63" s="20"/>
      <c r="C63" s="6"/>
      <c r="D63" s="29"/>
      <c r="E63" s="4"/>
      <c r="F63" s="4"/>
      <c r="G63" s="3"/>
    </row>
    <row r="64" spans="1:7" x14ac:dyDescent="0.2">
      <c r="A64" s="5"/>
      <c r="B64" s="21" t="s">
        <v>0</v>
      </c>
      <c r="C64" s="6"/>
      <c r="D64" s="29"/>
      <c r="E64" s="4"/>
      <c r="F64" s="4"/>
      <c r="G64" s="3"/>
    </row>
    <row r="65" spans="1:7" x14ac:dyDescent="0.2">
      <c r="A65" s="5"/>
      <c r="B65" s="21"/>
      <c r="C65" s="6"/>
      <c r="D65" s="29"/>
      <c r="E65" s="4"/>
      <c r="F65" s="4"/>
      <c r="G65" s="3"/>
    </row>
    <row r="66" spans="1:7" x14ac:dyDescent="0.2">
      <c r="A66" s="5" t="s">
        <v>1</v>
      </c>
      <c r="B66" s="21" t="s">
        <v>2</v>
      </c>
      <c r="C66" s="6"/>
      <c r="D66" s="29"/>
      <c r="E66" s="4"/>
      <c r="F66" s="4"/>
      <c r="G66" s="3"/>
    </row>
    <row r="67" spans="1:7" x14ac:dyDescent="0.2">
      <c r="A67" s="5"/>
      <c r="B67" s="21"/>
      <c r="C67" s="6"/>
      <c r="D67" s="29"/>
      <c r="E67" s="4"/>
      <c r="F67" s="4"/>
      <c r="G67" s="3"/>
    </row>
    <row r="68" spans="1:7" x14ac:dyDescent="0.2">
      <c r="A68" s="5" t="s">
        <v>3</v>
      </c>
      <c r="B68" s="21" t="s">
        <v>39</v>
      </c>
      <c r="C68" s="6"/>
      <c r="D68" s="29"/>
      <c r="E68" s="4"/>
      <c r="F68" s="4"/>
      <c r="G68" s="3"/>
    </row>
    <row r="69" spans="1:7" x14ac:dyDescent="0.2">
      <c r="A69" s="5"/>
      <c r="B69" s="21"/>
      <c r="C69" s="6"/>
      <c r="D69" s="29"/>
      <c r="E69" s="4"/>
      <c r="F69" s="4"/>
      <c r="G69" s="3"/>
    </row>
    <row r="70" spans="1:7" x14ac:dyDescent="0.2">
      <c r="A70" s="5" t="s">
        <v>4</v>
      </c>
      <c r="B70" s="21" t="s">
        <v>43</v>
      </c>
      <c r="C70" s="6"/>
      <c r="D70" s="29"/>
      <c r="E70" s="4"/>
      <c r="F70" s="4"/>
      <c r="G70" s="3"/>
    </row>
    <row r="71" spans="1:7" x14ac:dyDescent="0.2">
      <c r="A71" s="5"/>
      <c r="B71" s="21"/>
      <c r="C71" s="6"/>
      <c r="D71" s="29"/>
      <c r="E71" s="4"/>
      <c r="F71" s="4"/>
      <c r="G71" s="3"/>
    </row>
    <row r="72" spans="1:7" x14ac:dyDescent="0.2">
      <c r="A72" s="5" t="s">
        <v>5</v>
      </c>
      <c r="B72" s="21" t="s">
        <v>40</v>
      </c>
      <c r="C72" s="6"/>
      <c r="D72" s="29"/>
      <c r="E72" s="4"/>
      <c r="F72" s="4"/>
      <c r="G72" s="3"/>
    </row>
    <row r="73" spans="1:7" x14ac:dyDescent="0.2">
      <c r="A73" s="5"/>
      <c r="B73" s="21"/>
      <c r="C73" s="6"/>
      <c r="D73" s="29"/>
      <c r="E73" s="4"/>
      <c r="F73" s="4"/>
      <c r="G73" s="3"/>
    </row>
    <row r="74" spans="1:7" x14ac:dyDescent="0.2">
      <c r="A74" s="5" t="s">
        <v>6</v>
      </c>
      <c r="B74" s="21" t="s">
        <v>7</v>
      </c>
      <c r="C74" s="6"/>
      <c r="D74" s="29"/>
      <c r="E74" s="4"/>
      <c r="F74" s="4"/>
      <c r="G74" s="3"/>
    </row>
    <row r="75" spans="1:7" x14ac:dyDescent="0.2">
      <c r="A75" s="5"/>
      <c r="B75" s="21"/>
      <c r="C75" s="6"/>
      <c r="D75" s="29"/>
      <c r="E75" s="4"/>
      <c r="F75" s="4"/>
      <c r="G75" s="3"/>
    </row>
    <row r="76" spans="1:7" x14ac:dyDescent="0.2">
      <c r="A76" s="5" t="s">
        <v>26</v>
      </c>
      <c r="B76" s="21" t="s">
        <v>8</v>
      </c>
      <c r="C76" s="6"/>
      <c r="D76" s="29"/>
      <c r="E76" s="4"/>
      <c r="F76" s="4"/>
      <c r="G76" s="3"/>
    </row>
    <row r="77" spans="1:7" x14ac:dyDescent="0.2">
      <c r="A77" s="5"/>
      <c r="B77" s="21"/>
      <c r="C77" s="6"/>
      <c r="D77" s="29"/>
      <c r="E77" s="4"/>
      <c r="F77" s="4"/>
      <c r="G77" s="3"/>
    </row>
    <row r="78" spans="1:7" ht="19.5" customHeight="1" x14ac:dyDescent="0.2">
      <c r="A78" s="5"/>
      <c r="B78" s="21" t="s">
        <v>9</v>
      </c>
      <c r="C78" s="6"/>
      <c r="D78" s="29"/>
      <c r="E78" s="4"/>
      <c r="F78" s="4"/>
      <c r="G78" s="3"/>
    </row>
    <row r="79" spans="1:7" ht="55.5" customHeight="1" x14ac:dyDescent="0.2">
      <c r="A79" s="5"/>
      <c r="B79" s="21" t="s">
        <v>32</v>
      </c>
      <c r="C79" s="6"/>
      <c r="D79" s="29"/>
      <c r="E79" s="4"/>
      <c r="F79" s="4"/>
      <c r="G79" s="3"/>
    </row>
    <row r="80" spans="1:7" ht="12" customHeight="1" x14ac:dyDescent="0.2">
      <c r="A80" s="5"/>
      <c r="B80" s="21"/>
      <c r="C80" s="6"/>
      <c r="D80" s="29"/>
      <c r="E80" s="4"/>
      <c r="F80" s="4"/>
      <c r="G80" s="3"/>
    </row>
    <row r="81" spans="1:13" ht="71.25" customHeight="1" x14ac:dyDescent="0.2">
      <c r="A81" s="5"/>
      <c r="B81" s="21" t="s">
        <v>37</v>
      </c>
      <c r="C81" s="6"/>
      <c r="D81" s="29"/>
      <c r="E81" s="4"/>
      <c r="F81" s="4"/>
      <c r="G81" s="3"/>
    </row>
    <row r="82" spans="1:13" ht="9.75" customHeight="1" x14ac:dyDescent="0.2">
      <c r="A82" s="5"/>
      <c r="B82" s="21"/>
      <c r="C82" s="6"/>
      <c r="D82" s="29"/>
      <c r="E82" s="4"/>
      <c r="F82" s="4"/>
      <c r="G82" s="3"/>
    </row>
    <row r="83" spans="1:13" x14ac:dyDescent="0.2">
      <c r="A83" s="5"/>
      <c r="B83" s="21" t="s">
        <v>21</v>
      </c>
      <c r="C83" s="6"/>
      <c r="D83" s="29"/>
      <c r="E83" s="4"/>
      <c r="F83" s="4"/>
      <c r="G83" s="3"/>
    </row>
    <row r="84" spans="1:13" ht="12.75" customHeight="1" x14ac:dyDescent="0.2">
      <c r="A84" s="5"/>
      <c r="B84" s="21"/>
      <c r="C84" s="6"/>
      <c r="D84" s="29"/>
      <c r="E84" s="4"/>
      <c r="F84" s="4"/>
      <c r="G84" s="3"/>
    </row>
    <row r="85" spans="1:13" ht="12.75" customHeight="1" x14ac:dyDescent="0.2">
      <c r="A85" s="5" t="s">
        <v>1</v>
      </c>
      <c r="B85" s="21" t="s">
        <v>2</v>
      </c>
      <c r="C85" s="6"/>
      <c r="D85" s="29"/>
      <c r="E85" s="4"/>
      <c r="F85" s="4"/>
      <c r="G85" s="3"/>
    </row>
    <row r="86" spans="1:13" ht="12.75" customHeight="1" x14ac:dyDescent="0.2">
      <c r="A86" s="5"/>
      <c r="B86" s="21"/>
      <c r="C86" s="6"/>
      <c r="D86" s="29"/>
      <c r="E86" s="4"/>
      <c r="F86" s="4"/>
      <c r="G86" s="3"/>
    </row>
    <row r="87" spans="1:13" ht="54" customHeight="1" x14ac:dyDescent="0.2">
      <c r="A87" s="5" t="s">
        <v>10</v>
      </c>
      <c r="B87" s="21" t="s">
        <v>51</v>
      </c>
      <c r="C87" s="6" t="s">
        <v>35</v>
      </c>
      <c r="D87" s="29">
        <v>125</v>
      </c>
      <c r="E87" s="61"/>
      <c r="F87" s="4">
        <f>D87*E87</f>
        <v>0</v>
      </c>
      <c r="G87" s="3"/>
    </row>
    <row r="88" spans="1:13" ht="42" customHeight="1" x14ac:dyDescent="0.2">
      <c r="A88" s="5" t="s">
        <v>12</v>
      </c>
      <c r="B88" s="21" t="s">
        <v>33</v>
      </c>
      <c r="C88" s="6" t="s">
        <v>27</v>
      </c>
      <c r="D88" s="29">
        <v>1</v>
      </c>
      <c r="E88" s="61"/>
      <c r="F88" s="4">
        <f t="shared" ref="F88:F90" si="0">D88*E88</f>
        <v>0</v>
      </c>
      <c r="G88" s="3"/>
    </row>
    <row r="89" spans="1:13" s="31" customFormat="1" ht="25.5" customHeight="1" x14ac:dyDescent="0.2">
      <c r="A89" s="5" t="s">
        <v>13</v>
      </c>
      <c r="B89" s="30" t="s">
        <v>34</v>
      </c>
      <c r="C89" s="6" t="s">
        <v>35</v>
      </c>
      <c r="D89" s="39">
        <v>5</v>
      </c>
      <c r="E89" s="62"/>
      <c r="F89" s="4">
        <f t="shared" si="0"/>
        <v>0</v>
      </c>
      <c r="G89" s="32"/>
      <c r="H89" s="33"/>
      <c r="I89" s="33"/>
      <c r="J89" s="33"/>
      <c r="K89" s="34"/>
      <c r="L89" s="35"/>
      <c r="M89" s="35"/>
    </row>
    <row r="90" spans="1:13" s="31" customFormat="1" ht="16.5" customHeight="1" x14ac:dyDescent="0.2">
      <c r="A90" s="5" t="s">
        <v>14</v>
      </c>
      <c r="B90" s="30" t="s">
        <v>36</v>
      </c>
      <c r="C90" s="6" t="s">
        <v>15</v>
      </c>
      <c r="D90" s="39">
        <v>3</v>
      </c>
      <c r="E90" s="62"/>
      <c r="F90" s="4">
        <f t="shared" si="0"/>
        <v>0</v>
      </c>
      <c r="G90" s="32"/>
      <c r="H90" s="33"/>
      <c r="I90" s="33"/>
      <c r="J90" s="33"/>
      <c r="K90" s="34"/>
      <c r="L90" s="35"/>
      <c r="M90" s="35"/>
    </row>
    <row r="91" spans="1:13" s="31" customFormat="1" ht="67.5" customHeight="1" x14ac:dyDescent="0.2">
      <c r="A91" s="47"/>
      <c r="B91" s="30"/>
      <c r="C91" s="6"/>
      <c r="D91" s="39"/>
      <c r="E91" s="63"/>
      <c r="F91" s="4"/>
      <c r="G91" s="32"/>
      <c r="H91" s="33"/>
      <c r="I91" s="33"/>
      <c r="J91" s="33"/>
      <c r="K91" s="34"/>
      <c r="L91" s="35"/>
      <c r="M91" s="35"/>
    </row>
    <row r="92" spans="1:13" s="31" customFormat="1" ht="58.5" customHeight="1" x14ac:dyDescent="0.2">
      <c r="A92" s="47"/>
      <c r="B92" s="30"/>
      <c r="C92" s="6"/>
      <c r="D92" s="39"/>
      <c r="E92" s="63"/>
      <c r="F92" s="4"/>
      <c r="G92" s="32"/>
      <c r="H92" s="33"/>
      <c r="I92" s="33"/>
      <c r="J92" s="33"/>
      <c r="K92" s="34"/>
      <c r="L92" s="35"/>
      <c r="M92" s="35"/>
    </row>
    <row r="93" spans="1:13" s="31" customFormat="1" ht="16.5" customHeight="1" x14ac:dyDescent="0.2">
      <c r="A93" s="47"/>
      <c r="B93" s="30"/>
      <c r="C93" s="6"/>
      <c r="D93" s="39"/>
      <c r="E93" s="39"/>
      <c r="F93" s="4"/>
      <c r="G93" s="32"/>
      <c r="H93" s="33"/>
      <c r="I93" s="33"/>
      <c r="J93" s="33"/>
      <c r="K93" s="34"/>
      <c r="L93" s="35"/>
      <c r="M93" s="35"/>
    </row>
    <row r="94" spans="1:13" ht="12" customHeight="1" x14ac:dyDescent="0.2">
      <c r="A94" s="5"/>
      <c r="B94" s="21"/>
      <c r="C94" s="6"/>
      <c r="D94" s="29"/>
      <c r="E94" s="4"/>
      <c r="F94" s="4"/>
      <c r="G94" s="3"/>
    </row>
    <row r="95" spans="1:13" x14ac:dyDescent="0.2">
      <c r="A95" s="17"/>
      <c r="B95" s="22" t="s">
        <v>17</v>
      </c>
      <c r="C95" s="18"/>
      <c r="D95" s="40"/>
      <c r="E95" s="41"/>
      <c r="F95" s="48">
        <f>SUM(F87:F92)</f>
        <v>0</v>
      </c>
      <c r="G95" s="3"/>
    </row>
    <row r="96" spans="1:13" ht="45" customHeight="1" x14ac:dyDescent="0.2">
      <c r="A96" s="5"/>
      <c r="B96" s="21"/>
      <c r="C96" s="6"/>
      <c r="D96" s="29"/>
      <c r="E96" s="4"/>
      <c r="F96" s="4"/>
      <c r="G96" s="3"/>
    </row>
    <row r="97" spans="1:7" x14ac:dyDescent="0.2">
      <c r="A97" s="5" t="s">
        <v>3</v>
      </c>
      <c r="B97" s="21" t="s">
        <v>38</v>
      </c>
      <c r="C97" s="6"/>
      <c r="D97" s="29"/>
      <c r="E97" s="4"/>
      <c r="F97" s="4"/>
      <c r="G97" s="3"/>
    </row>
    <row r="98" spans="1:7" x14ac:dyDescent="0.2">
      <c r="A98" s="5"/>
      <c r="B98" s="21"/>
      <c r="C98" s="6"/>
      <c r="D98" s="29"/>
      <c r="E98" s="4"/>
      <c r="F98" s="4"/>
      <c r="G98" s="3"/>
    </row>
    <row r="99" spans="1:7" x14ac:dyDescent="0.2">
      <c r="A99" s="5"/>
      <c r="B99" s="21"/>
      <c r="C99" s="6"/>
      <c r="D99" s="29"/>
      <c r="E99" s="4"/>
      <c r="F99" s="4"/>
      <c r="G99" s="3"/>
    </row>
    <row r="100" spans="1:7" ht="25.5" x14ac:dyDescent="0.2">
      <c r="A100" s="5" t="s">
        <v>10</v>
      </c>
      <c r="B100" s="64" t="s">
        <v>65</v>
      </c>
      <c r="C100" s="6" t="s">
        <v>11</v>
      </c>
      <c r="D100" s="29">
        <v>375</v>
      </c>
      <c r="E100" s="61"/>
      <c r="F100" s="4">
        <f>D100*E100</f>
        <v>0</v>
      </c>
      <c r="G100" s="3"/>
    </row>
    <row r="101" spans="1:7" ht="53.25" customHeight="1" x14ac:dyDescent="0.2">
      <c r="A101" s="5" t="s">
        <v>12</v>
      </c>
      <c r="B101" s="64" t="s">
        <v>53</v>
      </c>
      <c r="C101" s="6"/>
      <c r="D101" s="29"/>
      <c r="E101" s="4"/>
      <c r="F101" s="4"/>
      <c r="G101" s="3"/>
    </row>
    <row r="102" spans="1:7" ht="46.5" customHeight="1" x14ac:dyDescent="0.2">
      <c r="A102" s="5"/>
      <c r="B102" s="64" t="s">
        <v>71</v>
      </c>
      <c r="C102" s="6" t="s">
        <v>15</v>
      </c>
      <c r="D102" s="29">
        <v>440</v>
      </c>
      <c r="E102" s="61"/>
      <c r="F102" s="4">
        <f>D102*E102</f>
        <v>0</v>
      </c>
      <c r="G102" s="3"/>
    </row>
    <row r="103" spans="1:7" ht="27" customHeight="1" x14ac:dyDescent="0.2">
      <c r="A103" s="5" t="s">
        <v>13</v>
      </c>
      <c r="B103" s="64" t="s">
        <v>41</v>
      </c>
      <c r="C103" s="6" t="s">
        <v>15</v>
      </c>
      <c r="D103" s="29">
        <v>440</v>
      </c>
      <c r="E103" s="61"/>
      <c r="F103" s="4">
        <f t="shared" ref="F103:F108" si="1">D103*E103</f>
        <v>0</v>
      </c>
      <c r="G103" s="3"/>
    </row>
    <row r="104" spans="1:7" ht="89.25" customHeight="1" x14ac:dyDescent="0.2">
      <c r="A104" s="5" t="s">
        <v>14</v>
      </c>
      <c r="B104" s="64" t="s">
        <v>23</v>
      </c>
      <c r="C104" s="6" t="s">
        <v>15</v>
      </c>
      <c r="D104" s="29">
        <v>30</v>
      </c>
      <c r="E104" s="61"/>
      <c r="F104" s="4">
        <f t="shared" si="1"/>
        <v>0</v>
      </c>
      <c r="G104" s="3"/>
    </row>
    <row r="105" spans="1:7" ht="42" customHeight="1" x14ac:dyDescent="0.2">
      <c r="A105" s="5" t="s">
        <v>16</v>
      </c>
      <c r="B105" s="64" t="s">
        <v>42</v>
      </c>
      <c r="C105" s="6" t="s">
        <v>11</v>
      </c>
      <c r="D105" s="29">
        <v>1065</v>
      </c>
      <c r="E105" s="61"/>
      <c r="F105" s="4">
        <f t="shared" si="1"/>
        <v>0</v>
      </c>
      <c r="G105" s="3"/>
    </row>
    <row r="106" spans="1:7" ht="63.75" x14ac:dyDescent="0.2">
      <c r="A106" s="5" t="s">
        <v>44</v>
      </c>
      <c r="B106" s="64" t="s">
        <v>24</v>
      </c>
      <c r="C106" s="6" t="s">
        <v>11</v>
      </c>
      <c r="D106" s="29">
        <v>100</v>
      </c>
      <c r="E106" s="61"/>
      <c r="F106" s="4">
        <f t="shared" si="1"/>
        <v>0</v>
      </c>
      <c r="G106" s="3"/>
    </row>
    <row r="107" spans="1:7" ht="89.25" x14ac:dyDescent="0.2">
      <c r="A107" s="5" t="s">
        <v>45</v>
      </c>
      <c r="B107" s="64" t="s">
        <v>60</v>
      </c>
      <c r="C107" s="6" t="s">
        <v>11</v>
      </c>
      <c r="D107" s="29">
        <v>80</v>
      </c>
      <c r="E107" s="61"/>
      <c r="F107" s="4">
        <f t="shared" si="1"/>
        <v>0</v>
      </c>
      <c r="G107" s="3"/>
    </row>
    <row r="108" spans="1:7" ht="127.5" x14ac:dyDescent="0.2">
      <c r="A108" s="5" t="s">
        <v>64</v>
      </c>
      <c r="B108" s="64" t="s">
        <v>61</v>
      </c>
      <c r="C108" s="6" t="s">
        <v>15</v>
      </c>
      <c r="D108" s="29">
        <v>40</v>
      </c>
      <c r="E108" s="61"/>
      <c r="F108" s="4">
        <f t="shared" si="1"/>
        <v>0</v>
      </c>
      <c r="G108" s="3"/>
    </row>
    <row r="109" spans="1:7" x14ac:dyDescent="0.2">
      <c r="A109" s="5"/>
      <c r="B109" s="21"/>
      <c r="C109" s="6"/>
      <c r="D109" s="29"/>
      <c r="E109" s="4"/>
      <c r="F109" s="4"/>
      <c r="G109" s="3"/>
    </row>
    <row r="110" spans="1:7" ht="18" customHeight="1" x14ac:dyDescent="0.2">
      <c r="A110" s="17"/>
      <c r="B110" s="22" t="s">
        <v>17</v>
      </c>
      <c r="C110" s="18"/>
      <c r="D110" s="40"/>
      <c r="E110" s="41"/>
      <c r="F110" s="49">
        <f>SUM(F100:F108)</f>
        <v>0</v>
      </c>
      <c r="G110" s="3"/>
    </row>
    <row r="111" spans="1:7" ht="17.25" customHeight="1" x14ac:dyDescent="0.2">
      <c r="A111" s="5"/>
      <c r="B111" s="21"/>
      <c r="C111" s="6"/>
      <c r="D111" s="29"/>
      <c r="E111" s="4"/>
      <c r="F111" s="4"/>
      <c r="G111" s="3"/>
    </row>
    <row r="112" spans="1:7" x14ac:dyDescent="0.2">
      <c r="A112" s="5" t="s">
        <v>4</v>
      </c>
      <c r="B112" s="21" t="s">
        <v>43</v>
      </c>
      <c r="C112" s="6"/>
      <c r="D112" s="29"/>
      <c r="E112" s="4"/>
      <c r="F112" s="4"/>
      <c r="G112" s="3"/>
    </row>
    <row r="113" spans="1:7" x14ac:dyDescent="0.2">
      <c r="A113" s="5"/>
      <c r="B113" s="21"/>
      <c r="C113" s="6"/>
      <c r="D113" s="29"/>
      <c r="E113" s="4"/>
      <c r="F113" s="4"/>
      <c r="G113" s="3"/>
    </row>
    <row r="114" spans="1:7" ht="107.25" customHeight="1" x14ac:dyDescent="0.2">
      <c r="A114" s="5" t="s">
        <v>10</v>
      </c>
      <c r="B114" s="21" t="s">
        <v>54</v>
      </c>
      <c r="C114" s="6" t="s">
        <v>22</v>
      </c>
      <c r="D114" s="29">
        <v>8</v>
      </c>
      <c r="E114" s="61"/>
      <c r="F114" s="4">
        <f>D114*E114</f>
        <v>0</v>
      </c>
      <c r="G114" s="3"/>
    </row>
    <row r="115" spans="1:7" ht="95.25" customHeight="1" x14ac:dyDescent="0.2">
      <c r="A115" s="5" t="s">
        <v>12</v>
      </c>
      <c r="B115" s="21" t="s">
        <v>57</v>
      </c>
      <c r="C115" s="6" t="s">
        <v>18</v>
      </c>
      <c r="D115" s="29">
        <v>40</v>
      </c>
      <c r="E115" s="61"/>
      <c r="F115" s="4">
        <f t="shared" ref="F115:F119" si="2">D115*E115</f>
        <v>0</v>
      </c>
      <c r="G115" s="3"/>
    </row>
    <row r="116" spans="1:7" ht="57" customHeight="1" x14ac:dyDescent="0.2">
      <c r="A116" s="5" t="s">
        <v>13</v>
      </c>
      <c r="B116" s="21" t="s">
        <v>55</v>
      </c>
      <c r="C116" s="6" t="s">
        <v>18</v>
      </c>
      <c r="D116" s="29">
        <v>60</v>
      </c>
      <c r="E116" s="61"/>
      <c r="F116" s="4">
        <f t="shared" si="2"/>
        <v>0</v>
      </c>
      <c r="G116" s="3"/>
    </row>
    <row r="117" spans="1:7" ht="27.75" customHeight="1" x14ac:dyDescent="0.2">
      <c r="A117" s="5" t="s">
        <v>14</v>
      </c>
      <c r="B117" s="21" t="s">
        <v>56</v>
      </c>
      <c r="C117" s="6" t="s">
        <v>22</v>
      </c>
      <c r="D117" s="29">
        <v>6</v>
      </c>
      <c r="E117" s="61"/>
      <c r="F117" s="4">
        <f t="shared" si="2"/>
        <v>0</v>
      </c>
      <c r="G117" s="3"/>
    </row>
    <row r="118" spans="1:7" ht="27.75" customHeight="1" x14ac:dyDescent="0.2">
      <c r="A118" s="5" t="s">
        <v>16</v>
      </c>
      <c r="B118" s="21" t="s">
        <v>46</v>
      </c>
      <c r="C118" s="6" t="s">
        <v>18</v>
      </c>
      <c r="D118" s="29">
        <v>250</v>
      </c>
      <c r="E118" s="61"/>
      <c r="F118" s="4">
        <f t="shared" si="2"/>
        <v>0</v>
      </c>
      <c r="G118" s="3"/>
    </row>
    <row r="119" spans="1:7" ht="27.75" customHeight="1" x14ac:dyDescent="0.2">
      <c r="A119" s="5" t="s">
        <v>44</v>
      </c>
      <c r="B119" s="21" t="s">
        <v>47</v>
      </c>
      <c r="C119" s="6" t="s">
        <v>18</v>
      </c>
      <c r="D119" s="29">
        <v>50</v>
      </c>
      <c r="E119" s="61"/>
      <c r="F119" s="4">
        <f t="shared" si="2"/>
        <v>0</v>
      </c>
      <c r="G119" s="3"/>
    </row>
    <row r="120" spans="1:7" ht="14.25" customHeight="1" x14ac:dyDescent="0.2">
      <c r="A120" s="5"/>
      <c r="B120" s="21"/>
      <c r="C120" s="6"/>
      <c r="D120" s="29"/>
      <c r="E120" s="4"/>
      <c r="F120" s="4"/>
      <c r="G120" s="3"/>
    </row>
    <row r="121" spans="1:7" ht="14.25" customHeight="1" x14ac:dyDescent="0.2">
      <c r="A121" s="17"/>
      <c r="B121" s="22" t="s">
        <v>17</v>
      </c>
      <c r="C121" s="18"/>
      <c r="D121" s="40"/>
      <c r="E121" s="41"/>
      <c r="F121" s="48">
        <f>SUM(F114:F120)</f>
        <v>0</v>
      </c>
      <c r="G121" s="3"/>
    </row>
    <row r="122" spans="1:7" ht="47.25" hidden="1" customHeight="1" x14ac:dyDescent="0.2">
      <c r="A122" s="5"/>
      <c r="B122" s="21"/>
      <c r="C122" s="6"/>
      <c r="D122" s="29"/>
      <c r="E122" s="4"/>
      <c r="F122" s="4"/>
      <c r="G122" s="3"/>
    </row>
    <row r="123" spans="1:7" ht="12.75" customHeight="1" x14ac:dyDescent="0.2">
      <c r="A123" s="5"/>
      <c r="B123" s="21"/>
      <c r="C123" s="6"/>
      <c r="D123" s="29"/>
      <c r="E123" s="4"/>
      <c r="F123" s="4"/>
      <c r="G123" s="3"/>
    </row>
    <row r="124" spans="1:7" x14ac:dyDescent="0.2">
      <c r="A124" s="5" t="s">
        <v>5</v>
      </c>
      <c r="B124" s="21" t="s">
        <v>40</v>
      </c>
      <c r="C124" s="6"/>
      <c r="D124" s="29"/>
      <c r="E124" s="4"/>
      <c r="F124" s="4"/>
      <c r="G124" s="3"/>
    </row>
    <row r="125" spans="1:7" x14ac:dyDescent="0.2">
      <c r="A125" s="5"/>
      <c r="B125" s="21"/>
      <c r="C125" s="6"/>
      <c r="D125" s="29"/>
      <c r="E125" s="4"/>
      <c r="F125" s="4"/>
      <c r="G125" s="3"/>
    </row>
    <row r="126" spans="1:7" ht="53.25" customHeight="1" x14ac:dyDescent="0.2">
      <c r="A126" s="5" t="s">
        <v>10</v>
      </c>
      <c r="B126" s="21" t="s">
        <v>70</v>
      </c>
      <c r="C126" s="6" t="s">
        <v>15</v>
      </c>
      <c r="D126" s="29">
        <v>440</v>
      </c>
      <c r="E126" s="61"/>
      <c r="F126" s="4">
        <f>D126*E126</f>
        <v>0</v>
      </c>
      <c r="G126" s="3"/>
    </row>
    <row r="127" spans="1:7" ht="27.75" customHeight="1" x14ac:dyDescent="0.2">
      <c r="A127" s="5" t="s">
        <v>12</v>
      </c>
      <c r="B127" s="21" t="s">
        <v>66</v>
      </c>
      <c r="C127" s="6" t="s">
        <v>11</v>
      </c>
      <c r="D127" s="29">
        <v>625</v>
      </c>
      <c r="E127" s="61"/>
      <c r="F127" s="4">
        <f t="shared" ref="F127:F130" si="3">D127*E127</f>
        <v>0</v>
      </c>
      <c r="G127" s="3"/>
    </row>
    <row r="128" spans="1:7" ht="26.25" customHeight="1" x14ac:dyDescent="0.2">
      <c r="A128" s="5" t="s">
        <v>13</v>
      </c>
      <c r="B128" s="21" t="s">
        <v>62</v>
      </c>
      <c r="C128" s="6" t="s">
        <v>11</v>
      </c>
      <c r="D128" s="29">
        <v>625</v>
      </c>
      <c r="E128" s="61"/>
      <c r="F128" s="4">
        <f t="shared" si="3"/>
        <v>0</v>
      </c>
      <c r="G128" s="3"/>
    </row>
    <row r="129" spans="1:7" ht="26.25" customHeight="1" x14ac:dyDescent="0.2">
      <c r="A129" s="5" t="s">
        <v>14</v>
      </c>
      <c r="B129" s="21" t="s">
        <v>67</v>
      </c>
      <c r="C129" s="6" t="s">
        <v>11</v>
      </c>
      <c r="D129" s="29">
        <v>315</v>
      </c>
      <c r="E129" s="61"/>
      <c r="F129" s="4">
        <f t="shared" ref="F129" si="4">D129*E129</f>
        <v>0</v>
      </c>
      <c r="G129" s="3"/>
    </row>
    <row r="130" spans="1:7" ht="28.5" customHeight="1" x14ac:dyDescent="0.2">
      <c r="A130" s="5" t="s">
        <v>16</v>
      </c>
      <c r="B130" s="21" t="s">
        <v>48</v>
      </c>
      <c r="C130" s="6" t="s">
        <v>11</v>
      </c>
      <c r="D130" s="29">
        <v>15</v>
      </c>
      <c r="E130" s="61"/>
      <c r="F130" s="4">
        <f t="shared" si="3"/>
        <v>0</v>
      </c>
      <c r="G130" s="3"/>
    </row>
    <row r="131" spans="1:7" ht="39" customHeight="1" x14ac:dyDescent="0.2">
      <c r="A131" s="5" t="s">
        <v>44</v>
      </c>
      <c r="B131" s="21" t="s">
        <v>76</v>
      </c>
      <c r="C131" s="6" t="s">
        <v>11</v>
      </c>
      <c r="D131" s="29">
        <v>45</v>
      </c>
      <c r="E131" s="61"/>
      <c r="F131" s="4">
        <f t="shared" ref="F131" si="5">D131*E131</f>
        <v>0</v>
      </c>
      <c r="G131" s="3"/>
    </row>
    <row r="132" spans="1:7" ht="39" customHeight="1" x14ac:dyDescent="0.2">
      <c r="A132" s="5"/>
      <c r="B132" s="21"/>
      <c r="C132" s="6"/>
      <c r="D132" s="29"/>
      <c r="E132" s="4"/>
      <c r="F132" s="4"/>
      <c r="G132" s="3"/>
    </row>
    <row r="133" spans="1:7" ht="16.5" customHeight="1" x14ac:dyDescent="0.2">
      <c r="A133" s="5"/>
      <c r="B133" s="21"/>
      <c r="C133" s="6"/>
      <c r="D133" s="29"/>
      <c r="E133" s="4"/>
      <c r="F133" s="4"/>
      <c r="G133" s="3"/>
    </row>
    <row r="134" spans="1:7" ht="14.25" customHeight="1" x14ac:dyDescent="0.2">
      <c r="A134" s="17"/>
      <c r="B134" s="22" t="s">
        <v>17</v>
      </c>
      <c r="C134" s="18"/>
      <c r="D134" s="40"/>
      <c r="E134" s="41"/>
      <c r="F134" s="48">
        <f>SUM(F126:F133)</f>
        <v>0</v>
      </c>
      <c r="G134" s="3"/>
    </row>
    <row r="135" spans="1:7" ht="48.6" customHeight="1" x14ac:dyDescent="0.2">
      <c r="A135" s="5"/>
      <c r="B135" s="21"/>
      <c r="C135" s="6"/>
      <c r="D135" s="29"/>
      <c r="E135" s="4"/>
      <c r="F135" s="4"/>
      <c r="G135" s="3"/>
    </row>
    <row r="136" spans="1:7" x14ac:dyDescent="0.2">
      <c r="A136" s="5" t="s">
        <v>6</v>
      </c>
      <c r="B136" s="21" t="s">
        <v>7</v>
      </c>
      <c r="C136" s="6"/>
      <c r="D136" s="29"/>
      <c r="E136" s="4"/>
      <c r="F136" s="4"/>
      <c r="G136" s="3"/>
    </row>
    <row r="137" spans="1:7" ht="12.75" customHeight="1" x14ac:dyDescent="0.2">
      <c r="A137" s="5"/>
      <c r="B137" s="21"/>
      <c r="C137" s="6"/>
      <c r="D137" s="29"/>
      <c r="E137" s="4"/>
      <c r="F137" s="4"/>
      <c r="G137" s="3"/>
    </row>
    <row r="138" spans="1:7" ht="28.5" customHeight="1" x14ac:dyDescent="0.2">
      <c r="A138" s="5" t="s">
        <v>10</v>
      </c>
      <c r="B138" s="21" t="s">
        <v>25</v>
      </c>
      <c r="C138" s="6"/>
      <c r="D138" s="29"/>
      <c r="E138" s="4"/>
      <c r="F138" s="4"/>
      <c r="G138" s="3"/>
    </row>
    <row r="139" spans="1:7" ht="15" customHeight="1" x14ac:dyDescent="0.2">
      <c r="A139" s="5"/>
      <c r="B139" s="21" t="s">
        <v>49</v>
      </c>
      <c r="C139" s="6" t="s">
        <v>18</v>
      </c>
      <c r="D139" s="29">
        <v>125</v>
      </c>
      <c r="E139" s="61"/>
      <c r="F139" s="4">
        <f>D139*E139</f>
        <v>0</v>
      </c>
      <c r="G139" s="3"/>
    </row>
    <row r="140" spans="1:7" ht="27" customHeight="1" x14ac:dyDescent="0.2">
      <c r="A140" s="5" t="s">
        <v>12</v>
      </c>
      <c r="B140" s="21" t="s">
        <v>72</v>
      </c>
      <c r="C140" s="6"/>
      <c r="D140" s="29"/>
      <c r="E140" s="4"/>
      <c r="F140" s="4"/>
      <c r="G140" s="3"/>
    </row>
    <row r="141" spans="1:7" x14ac:dyDescent="0.2">
      <c r="A141" s="5"/>
      <c r="B141" s="21" t="s">
        <v>73</v>
      </c>
      <c r="C141" s="6" t="s">
        <v>22</v>
      </c>
      <c r="D141" s="29">
        <v>1</v>
      </c>
      <c r="E141" s="61"/>
      <c r="F141" s="4">
        <f>D141*E141</f>
        <v>0</v>
      </c>
      <c r="G141" s="3"/>
    </row>
    <row r="142" spans="1:7" x14ac:dyDescent="0.2">
      <c r="A142" s="5"/>
      <c r="B142" s="21"/>
      <c r="C142" s="6"/>
      <c r="D142" s="29"/>
      <c r="E142" s="4"/>
      <c r="F142" s="4"/>
      <c r="G142" s="3"/>
    </row>
    <row r="143" spans="1:7" x14ac:dyDescent="0.2">
      <c r="A143" s="5"/>
      <c r="B143" s="21"/>
      <c r="C143" s="6"/>
      <c r="D143" s="29"/>
      <c r="E143" s="4"/>
      <c r="F143" s="4"/>
      <c r="G143" s="3"/>
    </row>
    <row r="144" spans="1:7" x14ac:dyDescent="0.2">
      <c r="A144" s="17"/>
      <c r="B144" s="22" t="s">
        <v>17</v>
      </c>
      <c r="C144" s="18"/>
      <c r="D144" s="40"/>
      <c r="E144" s="41"/>
      <c r="F144" s="48">
        <f>SUM(F139:F143)</f>
        <v>0</v>
      </c>
      <c r="G144" s="3"/>
    </row>
    <row r="145" spans="1:7" ht="45" customHeight="1" x14ac:dyDescent="0.2">
      <c r="A145" s="5"/>
      <c r="B145" s="21"/>
      <c r="C145" s="6"/>
      <c r="D145" s="29"/>
      <c r="E145" s="4"/>
      <c r="F145" s="4"/>
      <c r="G145" s="3"/>
    </row>
    <row r="146" spans="1:7" ht="15" customHeight="1" x14ac:dyDescent="0.2">
      <c r="A146" s="5" t="s">
        <v>6</v>
      </c>
      <c r="B146" s="21" t="s">
        <v>8</v>
      </c>
      <c r="C146" s="6"/>
      <c r="D146" s="29"/>
      <c r="E146" s="4"/>
      <c r="F146" s="4"/>
      <c r="G146" s="3"/>
    </row>
    <row r="147" spans="1:7" ht="14.25" customHeight="1" x14ac:dyDescent="0.2">
      <c r="A147" s="5"/>
      <c r="B147" s="21"/>
      <c r="C147" s="6"/>
      <c r="D147" s="29"/>
      <c r="E147" s="4"/>
      <c r="F147" s="4"/>
      <c r="G147" s="3"/>
    </row>
    <row r="148" spans="1:7" ht="15.75" customHeight="1" x14ac:dyDescent="0.2">
      <c r="A148" s="5"/>
      <c r="B148" s="28"/>
      <c r="C148" s="6"/>
      <c r="D148" s="29"/>
      <c r="E148" s="4"/>
      <c r="F148" s="4"/>
      <c r="G148" s="3"/>
    </row>
    <row r="149" spans="1:7" x14ac:dyDescent="0.2">
      <c r="A149" s="5"/>
      <c r="B149" s="21"/>
      <c r="C149" s="6"/>
      <c r="D149" s="29"/>
      <c r="E149" s="4"/>
      <c r="F149" s="4"/>
      <c r="G149" s="3"/>
    </row>
    <row r="150" spans="1:7" ht="81" customHeight="1" x14ac:dyDescent="0.2">
      <c r="A150" s="5" t="s">
        <v>10</v>
      </c>
      <c r="B150" s="21" t="s">
        <v>68</v>
      </c>
      <c r="C150" s="6" t="s">
        <v>35</v>
      </c>
      <c r="D150" s="29">
        <f>D87</f>
        <v>125</v>
      </c>
      <c r="E150" s="61"/>
      <c r="F150" s="4">
        <f>D150*E150</f>
        <v>0</v>
      </c>
      <c r="G150" s="3"/>
    </row>
    <row r="151" spans="1:7" ht="12.75" customHeight="1" x14ac:dyDescent="0.2">
      <c r="A151" s="5"/>
      <c r="B151" s="21"/>
      <c r="C151" s="6"/>
      <c r="D151" s="29"/>
      <c r="E151" s="4"/>
      <c r="F151" s="4"/>
      <c r="G151" s="3"/>
    </row>
    <row r="152" spans="1:7" ht="93.75" customHeight="1" x14ac:dyDescent="0.2">
      <c r="A152" s="5"/>
      <c r="B152" s="21"/>
      <c r="C152" s="6"/>
      <c r="D152" s="29"/>
      <c r="E152" s="4"/>
      <c r="F152" s="4"/>
      <c r="G152" s="3"/>
    </row>
    <row r="153" spans="1:7" ht="13.5" customHeight="1" x14ac:dyDescent="0.2">
      <c r="A153" s="5"/>
      <c r="B153" s="21"/>
      <c r="C153" s="6"/>
      <c r="D153" s="29"/>
      <c r="E153" s="4"/>
      <c r="F153" s="4"/>
      <c r="G153" s="3"/>
    </row>
    <row r="154" spans="1:7" x14ac:dyDescent="0.2">
      <c r="A154" s="5"/>
      <c r="B154" s="21"/>
      <c r="C154" s="6"/>
      <c r="D154" s="29"/>
      <c r="E154" s="4"/>
      <c r="F154" s="4"/>
      <c r="G154" s="3"/>
    </row>
    <row r="155" spans="1:7" x14ac:dyDescent="0.2">
      <c r="A155" s="17"/>
      <c r="B155" s="22" t="s">
        <v>17</v>
      </c>
      <c r="C155" s="18"/>
      <c r="D155" s="40"/>
      <c r="E155" s="41"/>
      <c r="F155" s="48">
        <f>SUM(F150:F154)</f>
        <v>0</v>
      </c>
      <c r="G155" s="3"/>
    </row>
    <row r="156" spans="1:7" ht="18" customHeight="1" x14ac:dyDescent="0.2">
      <c r="A156" s="5"/>
      <c r="B156" s="21"/>
      <c r="C156" s="6"/>
      <c r="D156" s="29"/>
      <c r="E156" s="4"/>
      <c r="F156" s="4"/>
    </row>
    <row r="157" spans="1:7" ht="12.75" customHeight="1" x14ac:dyDescent="0.2">
      <c r="A157" s="5"/>
      <c r="B157" s="8"/>
      <c r="C157" s="6"/>
      <c r="D157" s="29"/>
      <c r="E157" s="4"/>
      <c r="F157" s="4"/>
    </row>
    <row r="158" spans="1:7" ht="13.5" customHeight="1" x14ac:dyDescent="0.2">
      <c r="B158" s="11" t="s">
        <v>52</v>
      </c>
    </row>
    <row r="159" spans="1:7" ht="18" customHeight="1" x14ac:dyDescent="0.2">
      <c r="B159" s="26"/>
    </row>
    <row r="160" spans="1:7" ht="15" customHeight="1" x14ac:dyDescent="0.2">
      <c r="B160" s="67"/>
      <c r="C160" s="67"/>
      <c r="D160" s="67"/>
      <c r="E160" s="67"/>
    </row>
    <row r="161" spans="1:7" ht="13.5" customHeight="1" x14ac:dyDescent="0.2">
      <c r="C161" s="6"/>
      <c r="D161" s="29"/>
      <c r="E161" s="4"/>
    </row>
    <row r="162" spans="1:7" ht="13.5" customHeight="1" x14ac:dyDescent="0.2">
      <c r="C162" s="6"/>
      <c r="D162" s="29"/>
      <c r="E162" s="4"/>
    </row>
    <row r="163" spans="1:7" ht="13.5" customHeight="1" x14ac:dyDescent="0.2">
      <c r="B163" s="13"/>
      <c r="C163" s="6"/>
      <c r="D163" s="29"/>
      <c r="E163" s="4"/>
    </row>
    <row r="164" spans="1:7" ht="13.5" customHeight="1" x14ac:dyDescent="0.2">
      <c r="B164" s="13"/>
      <c r="C164" s="6"/>
      <c r="D164" s="29"/>
      <c r="E164" s="4"/>
    </row>
    <row r="165" spans="1:7" ht="13.5" customHeight="1" x14ac:dyDescent="0.2">
      <c r="B165" s="13"/>
      <c r="C165" s="6"/>
      <c r="D165" s="29"/>
      <c r="E165" s="4"/>
    </row>
    <row r="166" spans="1:7" x14ac:dyDescent="0.2">
      <c r="B166" s="12"/>
    </row>
    <row r="167" spans="1:7" ht="32.25" customHeight="1" x14ac:dyDescent="0.2"/>
    <row r="168" spans="1:7" x14ac:dyDescent="0.2">
      <c r="A168" s="50" t="s">
        <v>1</v>
      </c>
      <c r="B168" s="51" t="s">
        <v>2</v>
      </c>
      <c r="C168" s="52"/>
      <c r="D168" s="53"/>
      <c r="E168" s="54"/>
      <c r="F168" s="58">
        <f>F95</f>
        <v>0</v>
      </c>
    </row>
    <row r="169" spans="1:7" x14ac:dyDescent="0.2">
      <c r="A169" s="50"/>
      <c r="B169" s="51"/>
      <c r="C169" s="52"/>
      <c r="D169" s="53"/>
      <c r="E169" s="54"/>
      <c r="F169" s="58"/>
    </row>
    <row r="170" spans="1:7" x14ac:dyDescent="0.2">
      <c r="A170" s="50" t="s">
        <v>3</v>
      </c>
      <c r="B170" s="51" t="s">
        <v>39</v>
      </c>
      <c r="C170" s="52"/>
      <c r="D170" s="53"/>
      <c r="E170" s="54"/>
      <c r="F170" s="58">
        <f>F110</f>
        <v>0</v>
      </c>
    </row>
    <row r="171" spans="1:7" x14ac:dyDescent="0.2">
      <c r="A171" s="50"/>
      <c r="B171" s="51"/>
      <c r="C171" s="52"/>
      <c r="D171" s="53"/>
      <c r="E171" s="54"/>
      <c r="F171" s="58"/>
    </row>
    <row r="172" spans="1:7" x14ac:dyDescent="0.2">
      <c r="A172" s="7" t="s">
        <v>4</v>
      </c>
      <c r="B172" s="19" t="s">
        <v>43</v>
      </c>
      <c r="C172" s="55"/>
      <c r="D172" s="56"/>
      <c r="E172" s="57"/>
      <c r="F172" s="4">
        <f>F121</f>
        <v>0</v>
      </c>
      <c r="G172" s="3"/>
    </row>
    <row r="173" spans="1:7" x14ac:dyDescent="0.2">
      <c r="A173" s="7"/>
      <c r="B173" s="19"/>
      <c r="C173" s="55"/>
      <c r="D173" s="56"/>
      <c r="E173" s="57"/>
      <c r="F173" s="4"/>
      <c r="G173" s="3"/>
    </row>
    <row r="174" spans="1:7" x14ac:dyDescent="0.2">
      <c r="A174" s="50" t="s">
        <v>5</v>
      </c>
      <c r="B174" s="51" t="s">
        <v>40</v>
      </c>
      <c r="C174" s="52"/>
      <c r="D174" s="53"/>
      <c r="E174" s="54"/>
      <c r="F174" s="58">
        <f>F134</f>
        <v>0</v>
      </c>
    </row>
    <row r="175" spans="1:7" x14ac:dyDescent="0.2">
      <c r="A175" s="50"/>
      <c r="B175" s="51"/>
      <c r="C175" s="52"/>
      <c r="D175" s="53"/>
      <c r="E175" s="54"/>
      <c r="F175" s="58"/>
    </row>
    <row r="176" spans="1:7" x14ac:dyDescent="0.2">
      <c r="A176" s="50" t="s">
        <v>6</v>
      </c>
      <c r="B176" s="51" t="s">
        <v>7</v>
      </c>
      <c r="C176" s="52"/>
      <c r="D176" s="53"/>
      <c r="E176" s="54"/>
      <c r="F176" s="58">
        <f>F144</f>
        <v>0</v>
      </c>
    </row>
    <row r="177" spans="1:6" x14ac:dyDescent="0.2">
      <c r="A177" s="50"/>
      <c r="B177" s="51"/>
      <c r="C177" s="52"/>
      <c r="D177" s="53"/>
      <c r="E177" s="54"/>
      <c r="F177" s="58"/>
    </row>
    <row r="178" spans="1:6" x14ac:dyDescent="0.2">
      <c r="A178" s="50" t="s">
        <v>26</v>
      </c>
      <c r="B178" s="51" t="s">
        <v>8</v>
      </c>
      <c r="C178" s="52"/>
      <c r="D178" s="53"/>
      <c r="E178" s="54"/>
      <c r="F178" s="58">
        <f>F155</f>
        <v>0</v>
      </c>
    </row>
    <row r="180" spans="1:6" x14ac:dyDescent="0.2">
      <c r="A180" s="14"/>
      <c r="B180" s="69" t="s">
        <v>17</v>
      </c>
      <c r="C180" s="69"/>
      <c r="D180" s="69"/>
      <c r="E180" s="44"/>
      <c r="F180" s="59">
        <f>SUM(F168:F179)</f>
        <v>0</v>
      </c>
    </row>
    <row r="181" spans="1:6" ht="13.5" thickBot="1" x14ac:dyDescent="0.25">
      <c r="A181" s="15"/>
      <c r="B181" s="70" t="s">
        <v>50</v>
      </c>
      <c r="C181" s="71"/>
      <c r="D181" s="71"/>
      <c r="E181" s="45"/>
      <c r="F181" s="45">
        <f>0.25*F180</f>
        <v>0</v>
      </c>
    </row>
    <row r="182" spans="1:6" ht="13.5" thickBot="1" x14ac:dyDescent="0.25">
      <c r="A182" s="16"/>
      <c r="B182" s="65" t="s">
        <v>77</v>
      </c>
      <c r="C182" s="65"/>
      <c r="D182" s="65"/>
      <c r="E182" s="46"/>
      <c r="F182" s="60">
        <f>F180+F181</f>
        <v>0</v>
      </c>
    </row>
  </sheetData>
  <mergeCells count="14">
    <mergeCell ref="B13:D13"/>
    <mergeCell ref="B19:D19"/>
    <mergeCell ref="C1:E1"/>
    <mergeCell ref="C2:E2"/>
    <mergeCell ref="C3:E3"/>
    <mergeCell ref="C4:E4"/>
    <mergeCell ref="B15:D15"/>
    <mergeCell ref="B182:D182"/>
    <mergeCell ref="B29:E29"/>
    <mergeCell ref="B61:E61"/>
    <mergeCell ref="B160:E160"/>
    <mergeCell ref="B27:F28"/>
    <mergeCell ref="B180:D180"/>
    <mergeCell ref="B181:D181"/>
  </mergeCells>
  <phoneticPr fontId="0" type="noConversion"/>
  <pageMargins left="0.78740157480314965" right="0.15748031496062992" top="0.59055118110236227" bottom="0.59055118110236227" header="0.51181102362204722" footer="0.51181102362204722"/>
  <pageSetup paperSize="9" scale="56" orientation="portrait" r:id="rId1"/>
  <headerFooter alignWithMargins="0">
    <oddHeader>&amp;R
&amp;P</oddHeader>
  </headerFooter>
  <rowBreaks count="7" manualBreakCount="7">
    <brk id="54" max="16383" man="1"/>
    <brk id="83" max="16383" man="1"/>
    <brk id="95" max="16383" man="1"/>
    <brk id="110" max="16383" man="1"/>
    <brk id="123" max="5" man="1"/>
    <brk id="135" max="5" man="1"/>
    <brk id="156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List1</vt:lpstr>
      <vt:lpstr>List1!Ispis_naslova</vt:lpstr>
      <vt:lpstr>List1!Podrucje_ispisa</vt:lpstr>
    </vt:vector>
  </TitlesOfParts>
  <Company>Varazdin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</dc:creator>
  <cp:lastModifiedBy>Sandro Miko</cp:lastModifiedBy>
  <cp:lastPrinted>2011-04-04T11:37:17Z</cp:lastPrinted>
  <dcterms:created xsi:type="dcterms:W3CDTF">2000-10-31T16:08:00Z</dcterms:created>
  <dcterms:modified xsi:type="dcterms:W3CDTF">2024-05-06T11:09:58Z</dcterms:modified>
</cp:coreProperties>
</file>